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资料\2022年工作\基层医疗招聘\"/>
    </mc:Choice>
  </mc:AlternateContent>
  <bookViews>
    <workbookView xWindow="0" yWindow="0" windowWidth="24000" windowHeight="9840"/>
  </bookViews>
  <sheets>
    <sheet name="面试入围名单" sheetId="2" r:id="rId1"/>
  </sheets>
  <definedNames>
    <definedName name="_xlnm._FilterDatabase" localSheetId="0" hidden="1">面试入围名单!$A$2:$M$2</definedName>
    <definedName name="_xlnm.Print_Titles" localSheetId="0">面试入围名单!$2:$2</definedName>
  </definedNames>
  <calcPr calcId="162913"/>
</workbook>
</file>

<file path=xl/calcChain.xml><?xml version="1.0" encoding="utf-8"?>
<calcChain xmlns="http://schemas.openxmlformats.org/spreadsheetml/2006/main">
  <c r="H21" i="2" l="1"/>
  <c r="K21" i="2" l="1"/>
  <c r="I21" i="2"/>
  <c r="H46" i="2"/>
  <c r="I46" i="2" s="1"/>
  <c r="K46" i="2" s="1"/>
  <c r="H45" i="2"/>
  <c r="I45" i="2" s="1"/>
  <c r="K45" i="2" s="1"/>
  <c r="H44" i="2"/>
  <c r="I44" i="2" s="1"/>
  <c r="K44" i="2" s="1"/>
  <c r="H43" i="2"/>
  <c r="I43" i="2" s="1"/>
  <c r="K43" i="2" s="1"/>
  <c r="H42" i="2"/>
  <c r="I42" i="2" s="1"/>
  <c r="K42" i="2" s="1"/>
  <c r="H41" i="2"/>
  <c r="I41" i="2" s="1"/>
  <c r="K41" i="2" s="1"/>
  <c r="H40" i="2"/>
  <c r="I40" i="2" s="1"/>
  <c r="K40" i="2" s="1"/>
  <c r="H39" i="2"/>
  <c r="I39" i="2" s="1"/>
  <c r="K39" i="2" s="1"/>
  <c r="H38" i="2"/>
  <c r="I38" i="2" s="1"/>
  <c r="K38" i="2" s="1"/>
  <c r="H37" i="2"/>
  <c r="I37" i="2" s="1"/>
  <c r="K37" i="2" s="1"/>
  <c r="H36" i="2"/>
  <c r="I36" i="2" s="1"/>
  <c r="K36" i="2" s="1"/>
  <c r="H35" i="2"/>
  <c r="I35" i="2" s="1"/>
  <c r="K35" i="2" s="1"/>
  <c r="H34" i="2"/>
  <c r="I34" i="2" s="1"/>
  <c r="K34" i="2" s="1"/>
  <c r="H33" i="2"/>
  <c r="I33" i="2" s="1"/>
  <c r="K33" i="2" s="1"/>
  <c r="H32" i="2"/>
  <c r="I32" i="2" s="1"/>
  <c r="K32" i="2" s="1"/>
  <c r="H31" i="2"/>
  <c r="I31" i="2" s="1"/>
  <c r="K31" i="2" s="1"/>
  <c r="H30" i="2"/>
  <c r="I30" i="2" s="1"/>
  <c r="K30" i="2" s="1"/>
  <c r="H29" i="2"/>
  <c r="I29" i="2" s="1"/>
  <c r="K29" i="2" s="1"/>
  <c r="H28" i="2"/>
  <c r="I28" i="2" s="1"/>
  <c r="K28" i="2" s="1"/>
  <c r="H27" i="2"/>
  <c r="I27" i="2" s="1"/>
  <c r="K27" i="2" s="1"/>
  <c r="H26" i="2"/>
  <c r="I26" i="2" s="1"/>
  <c r="K26" i="2" s="1"/>
  <c r="H25" i="2"/>
  <c r="I25" i="2" s="1"/>
  <c r="K25" i="2" s="1"/>
  <c r="H24" i="2"/>
  <c r="I24" i="2" s="1"/>
  <c r="K24" i="2" s="1"/>
  <c r="H23" i="2"/>
  <c r="I23" i="2" s="1"/>
  <c r="K23" i="2" s="1"/>
  <c r="H22" i="2"/>
  <c r="I22" i="2" s="1"/>
  <c r="K22" i="2" s="1"/>
  <c r="H20" i="2"/>
  <c r="I20" i="2" s="1"/>
  <c r="K20" i="2" s="1"/>
  <c r="H19" i="2"/>
  <c r="I19" i="2" s="1"/>
  <c r="K19" i="2" s="1"/>
  <c r="H18" i="2"/>
  <c r="I18" i="2" s="1"/>
  <c r="K18" i="2" s="1"/>
  <c r="H17" i="2"/>
  <c r="I17" i="2" s="1"/>
  <c r="K17" i="2" s="1"/>
  <c r="H16" i="2"/>
  <c r="I16" i="2" s="1"/>
  <c r="K16" i="2" s="1"/>
  <c r="H15" i="2"/>
  <c r="I15" i="2" s="1"/>
  <c r="K15" i="2" s="1"/>
  <c r="H14" i="2"/>
  <c r="I14" i="2" s="1"/>
  <c r="K14" i="2" s="1"/>
  <c r="H13" i="2"/>
  <c r="I13" i="2" s="1"/>
  <c r="K13" i="2" s="1"/>
  <c r="H12" i="2"/>
  <c r="I12" i="2" s="1"/>
  <c r="K12" i="2" s="1"/>
  <c r="H11" i="2"/>
  <c r="I11" i="2" s="1"/>
  <c r="K11" i="2" s="1"/>
  <c r="H10" i="2"/>
  <c r="I10" i="2" s="1"/>
  <c r="K10" i="2" s="1"/>
  <c r="H9" i="2"/>
  <c r="I9" i="2" s="1"/>
  <c r="K9" i="2" s="1"/>
  <c r="H8" i="2"/>
  <c r="I8" i="2" s="1"/>
  <c r="K8" i="2" s="1"/>
  <c r="H7" i="2"/>
  <c r="I7" i="2" s="1"/>
  <c r="K7" i="2" s="1"/>
  <c r="H6" i="2"/>
  <c r="I6" i="2" s="1"/>
  <c r="K6" i="2" s="1"/>
  <c r="H5" i="2"/>
  <c r="I5" i="2" s="1"/>
  <c r="K5" i="2" s="1"/>
  <c r="H4" i="2"/>
  <c r="I4" i="2" s="1"/>
  <c r="K4" i="2" s="1"/>
  <c r="H3" i="2"/>
  <c r="I3" i="2" s="1"/>
  <c r="K3" i="2" s="1"/>
</calcChain>
</file>

<file path=xl/sharedStrings.xml><?xml version="1.0" encoding="utf-8"?>
<sst xmlns="http://schemas.openxmlformats.org/spreadsheetml/2006/main" count="277" uniqueCount="126">
  <si>
    <t>序号</t>
  </si>
  <si>
    <t>报考岗位</t>
  </si>
  <si>
    <t>姓名</t>
  </si>
  <si>
    <t>性别</t>
  </si>
  <si>
    <t>证件号码</t>
  </si>
  <si>
    <t>医疗卫生专业基础</t>
  </si>
  <si>
    <t>综合应用能力</t>
  </si>
  <si>
    <t>笔试  总分</t>
  </si>
  <si>
    <t>笔试折算分</t>
  </si>
  <si>
    <t>加分</t>
  </si>
  <si>
    <t>总分</t>
  </si>
  <si>
    <t>报考岗位代码</t>
  </si>
  <si>
    <t>备注</t>
  </si>
  <si>
    <t>女</t>
  </si>
  <si>
    <t/>
  </si>
  <si>
    <t>男</t>
  </si>
  <si>
    <t>临床医师2</t>
  </si>
  <si>
    <t>张彩虹</t>
  </si>
  <si>
    <t>2022K0041</t>
  </si>
  <si>
    <t>龙存利</t>
  </si>
  <si>
    <t>何福龙</t>
  </si>
  <si>
    <t>刘四红</t>
  </si>
  <si>
    <t>刘新</t>
  </si>
  <si>
    <t>宋兵</t>
  </si>
  <si>
    <t>葛宪玉</t>
  </si>
  <si>
    <t>葛曙光</t>
  </si>
  <si>
    <t>李文辉</t>
  </si>
  <si>
    <t>外科医生</t>
  </si>
  <si>
    <t>徐崯皓</t>
  </si>
  <si>
    <t>2022K0042</t>
  </si>
  <si>
    <t>胡沃</t>
  </si>
  <si>
    <t>胡蓉</t>
  </si>
  <si>
    <t>公卫医生</t>
  </si>
  <si>
    <t>王平</t>
  </si>
  <si>
    <t>2022K0044</t>
  </si>
  <si>
    <t>胡金霞</t>
  </si>
  <si>
    <t>中西结合医师</t>
  </si>
  <si>
    <t>胡威武</t>
  </si>
  <si>
    <t>2022K0045</t>
  </si>
  <si>
    <t>吴玛利</t>
  </si>
  <si>
    <t>孔雅琴</t>
  </si>
  <si>
    <t>B超科医师</t>
  </si>
  <si>
    <t>毛珍丽</t>
  </si>
  <si>
    <t>2022K0046</t>
  </si>
  <si>
    <t>放射科医师</t>
  </si>
  <si>
    <t>黄海平</t>
  </si>
  <si>
    <t>2022K0047</t>
  </si>
  <si>
    <t>李惠云</t>
  </si>
  <si>
    <t>何利祥</t>
  </si>
  <si>
    <t>康复科医师</t>
  </si>
  <si>
    <t>肖百花</t>
  </si>
  <si>
    <t>2022K0048</t>
  </si>
  <si>
    <t>邱平</t>
  </si>
  <si>
    <t>护士</t>
  </si>
  <si>
    <t>何玲</t>
  </si>
  <si>
    <t>2022K0049</t>
  </si>
  <si>
    <t>吴珍</t>
  </si>
  <si>
    <t>廖维</t>
  </si>
  <si>
    <t>方鑫</t>
  </si>
  <si>
    <t>王露</t>
  </si>
  <si>
    <t>罗恒心</t>
  </si>
  <si>
    <t>卢书</t>
  </si>
  <si>
    <t>吴辉燕</t>
  </si>
  <si>
    <t>段繁荣</t>
  </si>
  <si>
    <t>胡瑶丽</t>
  </si>
  <si>
    <t>黎果</t>
  </si>
  <si>
    <t>徐宁</t>
  </si>
  <si>
    <t>黎娟</t>
  </si>
  <si>
    <t>吴育丰</t>
  </si>
  <si>
    <t>杜金丽</t>
  </si>
  <si>
    <t>肖洒</t>
  </si>
  <si>
    <t>检验技师</t>
  </si>
  <si>
    <t>胡新</t>
  </si>
  <si>
    <t>2022K0051</t>
  </si>
  <si>
    <t>康复技师</t>
  </si>
  <si>
    <t>卢永康</t>
  </si>
  <si>
    <t>2022K0052</t>
  </si>
  <si>
    <t>吴波浪</t>
  </si>
  <si>
    <t>刘思</t>
  </si>
  <si>
    <t>医学影像技师</t>
  </si>
  <si>
    <t>吴畅</t>
  </si>
  <si>
    <t>2022K0053</t>
  </si>
  <si>
    <t>2022年通城县基层医疗卫生专业技术人员专项公开招聘面试人员名单</t>
    <phoneticPr fontId="1" type="noConversion"/>
  </si>
  <si>
    <t>4223241978****122X</t>
  </si>
  <si>
    <t>4223241976****0069</t>
  </si>
  <si>
    <t>4223241980****721X</t>
  </si>
  <si>
    <t>4223241978****6840</t>
  </si>
  <si>
    <t>4223241983****8512</t>
  </si>
  <si>
    <t>4223251978****0517</t>
  </si>
  <si>
    <t>4223241979****524X</t>
  </si>
  <si>
    <t>4223241977****0812</t>
  </si>
  <si>
    <t>4223241979****6455</t>
  </si>
  <si>
    <t>4223011979****1252</t>
  </si>
  <si>
    <t>3604241991****0615</t>
  </si>
  <si>
    <t>4223241984****0020</t>
  </si>
  <si>
    <t>4223241979****0023</t>
  </si>
  <si>
    <t>4223241979****162X</t>
  </si>
  <si>
    <t>4223241982****3617</t>
  </si>
  <si>
    <t>4223011987****124X</t>
  </si>
  <si>
    <t>4212221992****0049</t>
  </si>
  <si>
    <t>4223241978****4445</t>
  </si>
  <si>
    <t>4212221990****483X</t>
  </si>
  <si>
    <t>4223241978****0042</t>
  </si>
  <si>
    <t>4223241977****2818</t>
  </si>
  <si>
    <t>4305251985****9322</t>
  </si>
  <si>
    <t>4223241981****0043</t>
  </si>
  <si>
    <t>4212221993****0067</t>
  </si>
  <si>
    <t>4212221993****0140</t>
  </si>
  <si>
    <t>4212221998****4828</t>
  </si>
  <si>
    <t>4212221992****0067</t>
  </si>
  <si>
    <t>4212221992****5220</t>
  </si>
  <si>
    <t>4212221988****6843</t>
  </si>
  <si>
    <t>4223241980****5225</t>
  </si>
  <si>
    <t>4223251977****002X</t>
  </si>
  <si>
    <t>4223241984****0029</t>
  </si>
  <si>
    <t>4212221991****5628</t>
  </si>
  <si>
    <t>4212221995****122X</t>
  </si>
  <si>
    <t>4212221991****002X</t>
  </si>
  <si>
    <t>4212221995****522X</t>
  </si>
  <si>
    <t>4212221993****0044</t>
  </si>
  <si>
    <t>4212221994****722X</t>
  </si>
  <si>
    <t>4212221992****2821</t>
  </si>
  <si>
    <t>4212221999****0019</t>
  </si>
  <si>
    <t>4212221989****6017</t>
  </si>
  <si>
    <t>4212221990****2849</t>
  </si>
  <si>
    <t>4212221996****0028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</si>
</sst>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workbookViewId="0">
      <selection activeCell="E5" sqref="E5"/>
    </sheetView>
  </sheetViews>
  <sheetFormatPr defaultColWidth="9" defaultRowHeight="13.5" x14ac:dyDescent="0.15"/>
  <cols>
    <col min="1" max="1" width="5" style="7" customWidth="1"/>
    <col min="2" max="2" width="10.5" style="7" customWidth="1"/>
    <col min="3" max="3" width="9" style="7"/>
    <col min="4" max="4" width="5" style="7" customWidth="1"/>
    <col min="5" max="5" width="17.375" style="7" customWidth="1"/>
    <col min="6" max="6" width="8.125" style="8" customWidth="1"/>
    <col min="7" max="7" width="6" style="8" customWidth="1"/>
    <col min="8" max="8" width="6.125" style="8" customWidth="1"/>
    <col min="9" max="9" width="8.875" style="10" customWidth="1"/>
    <col min="10" max="10" width="4.375" style="9" customWidth="1"/>
    <col min="11" max="11" width="7" style="9" customWidth="1"/>
    <col min="12" max="12" width="9" style="7" customWidth="1"/>
    <col min="13" max="13" width="6.25" style="7" customWidth="1"/>
    <col min="14" max="14" width="7.5" style="2" customWidth="1"/>
    <col min="15" max="16384" width="9" style="2"/>
  </cols>
  <sheetData>
    <row r="1" spans="1:13" ht="24.95" customHeight="1" x14ac:dyDescent="0.15">
      <c r="A1" s="11" t="s">
        <v>82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30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3" t="s">
        <v>11</v>
      </c>
      <c r="M2" s="3" t="s">
        <v>12</v>
      </c>
    </row>
    <row r="3" spans="1:13" ht="24.95" customHeight="1" x14ac:dyDescent="0.15">
      <c r="A3" s="3">
        <v>1</v>
      </c>
      <c r="B3" s="5" t="s">
        <v>16</v>
      </c>
      <c r="C3" s="5" t="s">
        <v>17</v>
      </c>
      <c r="D3" s="5" t="s">
        <v>13</v>
      </c>
      <c r="E3" s="5" t="s">
        <v>83</v>
      </c>
      <c r="F3" s="5">
        <v>132</v>
      </c>
      <c r="G3" s="5">
        <v>127.5</v>
      </c>
      <c r="H3" s="5">
        <f t="shared" ref="H3:H46" si="0">F3+G3</f>
        <v>259.5</v>
      </c>
      <c r="I3" s="6">
        <f t="shared" ref="I3:I11" si="1">H3/300*100</f>
        <v>86.5</v>
      </c>
      <c r="J3" s="6" t="s">
        <v>14</v>
      </c>
      <c r="K3" s="6">
        <f t="shared" ref="K3:K20" si="2">I3</f>
        <v>86.5</v>
      </c>
      <c r="L3" s="5" t="s">
        <v>18</v>
      </c>
      <c r="M3" s="3"/>
    </row>
    <row r="4" spans="1:13" ht="24.95" customHeight="1" x14ac:dyDescent="0.15">
      <c r="A4" s="3">
        <v>2</v>
      </c>
      <c r="B4" s="5" t="s">
        <v>16</v>
      </c>
      <c r="C4" s="5" t="s">
        <v>19</v>
      </c>
      <c r="D4" s="5" t="s">
        <v>13</v>
      </c>
      <c r="E4" s="5" t="s">
        <v>84</v>
      </c>
      <c r="F4" s="5">
        <v>118</v>
      </c>
      <c r="G4" s="5">
        <v>134.5</v>
      </c>
      <c r="H4" s="5">
        <f t="shared" si="0"/>
        <v>252.5</v>
      </c>
      <c r="I4" s="6">
        <f t="shared" si="1"/>
        <v>84.166666666666671</v>
      </c>
      <c r="J4" s="6" t="s">
        <v>14</v>
      </c>
      <c r="K4" s="6">
        <f t="shared" si="2"/>
        <v>84.166666666666671</v>
      </c>
      <c r="L4" s="5" t="s">
        <v>18</v>
      </c>
      <c r="M4" s="3"/>
    </row>
    <row r="5" spans="1:13" ht="24.95" customHeight="1" x14ac:dyDescent="0.15">
      <c r="A5" s="3">
        <v>3</v>
      </c>
      <c r="B5" s="5" t="s">
        <v>16</v>
      </c>
      <c r="C5" s="5" t="s">
        <v>20</v>
      </c>
      <c r="D5" s="5" t="s">
        <v>15</v>
      </c>
      <c r="E5" s="5" t="s">
        <v>85</v>
      </c>
      <c r="F5" s="5">
        <v>123.5</v>
      </c>
      <c r="G5" s="5">
        <v>128</v>
      </c>
      <c r="H5" s="5">
        <f t="shared" si="0"/>
        <v>251.5</v>
      </c>
      <c r="I5" s="6">
        <f t="shared" si="1"/>
        <v>83.833333333333343</v>
      </c>
      <c r="J5" s="6" t="s">
        <v>14</v>
      </c>
      <c r="K5" s="6">
        <f t="shared" si="2"/>
        <v>83.833333333333343</v>
      </c>
      <c r="L5" s="5" t="s">
        <v>18</v>
      </c>
      <c r="M5" s="3"/>
    </row>
    <row r="6" spans="1:13" ht="24.95" customHeight="1" x14ac:dyDescent="0.15">
      <c r="A6" s="3">
        <v>4</v>
      </c>
      <c r="B6" s="5" t="s">
        <v>16</v>
      </c>
      <c r="C6" s="5" t="s">
        <v>21</v>
      </c>
      <c r="D6" s="5" t="s">
        <v>13</v>
      </c>
      <c r="E6" s="5" t="s">
        <v>86</v>
      </c>
      <c r="F6" s="5">
        <v>121.5</v>
      </c>
      <c r="G6" s="5">
        <v>129.5</v>
      </c>
      <c r="H6" s="5">
        <f t="shared" si="0"/>
        <v>251</v>
      </c>
      <c r="I6" s="6">
        <f t="shared" si="1"/>
        <v>83.666666666666671</v>
      </c>
      <c r="J6" s="6" t="s">
        <v>14</v>
      </c>
      <c r="K6" s="6">
        <f t="shared" si="2"/>
        <v>83.666666666666671</v>
      </c>
      <c r="L6" s="5" t="s">
        <v>18</v>
      </c>
      <c r="M6" s="3"/>
    </row>
    <row r="7" spans="1:13" ht="24.95" customHeight="1" x14ac:dyDescent="0.15">
      <c r="A7" s="3">
        <v>5</v>
      </c>
      <c r="B7" s="5" t="s">
        <v>16</v>
      </c>
      <c r="C7" s="5" t="s">
        <v>22</v>
      </c>
      <c r="D7" s="5" t="s">
        <v>15</v>
      </c>
      <c r="E7" s="5" t="s">
        <v>87</v>
      </c>
      <c r="F7" s="5">
        <v>127</v>
      </c>
      <c r="G7" s="5">
        <v>123.5</v>
      </c>
      <c r="H7" s="5">
        <f t="shared" si="0"/>
        <v>250.5</v>
      </c>
      <c r="I7" s="6">
        <f t="shared" si="1"/>
        <v>83.5</v>
      </c>
      <c r="J7" s="6" t="s">
        <v>14</v>
      </c>
      <c r="K7" s="6">
        <f t="shared" si="2"/>
        <v>83.5</v>
      </c>
      <c r="L7" s="5" t="s">
        <v>18</v>
      </c>
      <c r="M7" s="3"/>
    </row>
    <row r="8" spans="1:13" ht="24.95" customHeight="1" x14ac:dyDescent="0.15">
      <c r="A8" s="3">
        <v>6</v>
      </c>
      <c r="B8" s="5" t="s">
        <v>16</v>
      </c>
      <c r="C8" s="5" t="s">
        <v>23</v>
      </c>
      <c r="D8" s="5" t="s">
        <v>15</v>
      </c>
      <c r="E8" s="5" t="s">
        <v>88</v>
      </c>
      <c r="F8" s="5">
        <v>124</v>
      </c>
      <c r="G8" s="5">
        <v>123.5</v>
      </c>
      <c r="H8" s="5">
        <f t="shared" si="0"/>
        <v>247.5</v>
      </c>
      <c r="I8" s="6">
        <f t="shared" si="1"/>
        <v>82.5</v>
      </c>
      <c r="J8" s="6" t="s">
        <v>14</v>
      </c>
      <c r="K8" s="6">
        <f t="shared" si="2"/>
        <v>82.5</v>
      </c>
      <c r="L8" s="5" t="s">
        <v>18</v>
      </c>
      <c r="M8" s="3"/>
    </row>
    <row r="9" spans="1:13" ht="24.95" customHeight="1" x14ac:dyDescent="0.15">
      <c r="A9" s="3">
        <v>7</v>
      </c>
      <c r="B9" s="5" t="s">
        <v>16</v>
      </c>
      <c r="C9" s="5" t="s">
        <v>24</v>
      </c>
      <c r="D9" s="5" t="s">
        <v>13</v>
      </c>
      <c r="E9" s="5" t="s">
        <v>89</v>
      </c>
      <c r="F9" s="5">
        <v>121</v>
      </c>
      <c r="G9" s="5">
        <v>123</v>
      </c>
      <c r="H9" s="5">
        <f t="shared" si="0"/>
        <v>244</v>
      </c>
      <c r="I9" s="6">
        <f t="shared" si="1"/>
        <v>81.333333333333329</v>
      </c>
      <c r="J9" s="6" t="s">
        <v>14</v>
      </c>
      <c r="K9" s="6">
        <f t="shared" si="2"/>
        <v>81.333333333333329</v>
      </c>
      <c r="L9" s="5" t="s">
        <v>18</v>
      </c>
      <c r="M9" s="3"/>
    </row>
    <row r="10" spans="1:13" ht="24.95" customHeight="1" x14ac:dyDescent="0.15">
      <c r="A10" s="3">
        <v>8</v>
      </c>
      <c r="B10" s="5" t="s">
        <v>16</v>
      </c>
      <c r="C10" s="5" t="s">
        <v>25</v>
      </c>
      <c r="D10" s="5" t="s">
        <v>15</v>
      </c>
      <c r="E10" s="5" t="s">
        <v>90</v>
      </c>
      <c r="F10" s="5">
        <v>124</v>
      </c>
      <c r="G10" s="5">
        <v>118.5</v>
      </c>
      <c r="H10" s="5">
        <f t="shared" si="0"/>
        <v>242.5</v>
      </c>
      <c r="I10" s="6">
        <f t="shared" si="1"/>
        <v>80.833333333333329</v>
      </c>
      <c r="J10" s="6" t="s">
        <v>14</v>
      </c>
      <c r="K10" s="6">
        <f t="shared" si="2"/>
        <v>80.833333333333329</v>
      </c>
      <c r="L10" s="5" t="s">
        <v>18</v>
      </c>
      <c r="M10" s="3"/>
    </row>
    <row r="11" spans="1:13" ht="24.95" customHeight="1" x14ac:dyDescent="0.15">
      <c r="A11" s="3">
        <v>9</v>
      </c>
      <c r="B11" s="5" t="s">
        <v>16</v>
      </c>
      <c r="C11" s="5" t="s">
        <v>26</v>
      </c>
      <c r="D11" s="5" t="s">
        <v>15</v>
      </c>
      <c r="E11" s="5" t="s">
        <v>91</v>
      </c>
      <c r="F11" s="5">
        <v>116</v>
      </c>
      <c r="G11" s="5">
        <v>124</v>
      </c>
      <c r="H11" s="5">
        <f t="shared" si="0"/>
        <v>240</v>
      </c>
      <c r="I11" s="6">
        <f t="shared" si="1"/>
        <v>80</v>
      </c>
      <c r="J11" s="6" t="s">
        <v>14</v>
      </c>
      <c r="K11" s="6">
        <f t="shared" si="2"/>
        <v>80</v>
      </c>
      <c r="L11" s="5" t="s">
        <v>18</v>
      </c>
      <c r="M11" s="3"/>
    </row>
    <row r="12" spans="1:13" ht="24.95" customHeight="1" x14ac:dyDescent="0.15">
      <c r="A12" s="3">
        <v>1</v>
      </c>
      <c r="B12" s="5" t="s">
        <v>27</v>
      </c>
      <c r="C12" s="5" t="s">
        <v>28</v>
      </c>
      <c r="D12" s="5" t="s">
        <v>15</v>
      </c>
      <c r="E12" s="5" t="s">
        <v>92</v>
      </c>
      <c r="F12" s="5">
        <v>129.5</v>
      </c>
      <c r="G12" s="5">
        <v>132</v>
      </c>
      <c r="H12" s="5">
        <f t="shared" si="0"/>
        <v>261.5</v>
      </c>
      <c r="I12" s="6">
        <f t="shared" ref="I12:I20" si="3">H12/300*100</f>
        <v>87.166666666666671</v>
      </c>
      <c r="J12" s="6" t="s">
        <v>14</v>
      </c>
      <c r="K12" s="6">
        <f t="shared" si="2"/>
        <v>87.166666666666671</v>
      </c>
      <c r="L12" s="5" t="s">
        <v>29</v>
      </c>
      <c r="M12" s="3"/>
    </row>
    <row r="13" spans="1:13" ht="24.95" customHeight="1" x14ac:dyDescent="0.15">
      <c r="A13" s="3">
        <v>2</v>
      </c>
      <c r="B13" s="5" t="s">
        <v>27</v>
      </c>
      <c r="C13" s="5" t="s">
        <v>30</v>
      </c>
      <c r="D13" s="5" t="s">
        <v>15</v>
      </c>
      <c r="E13" s="5" t="s">
        <v>93</v>
      </c>
      <c r="F13" s="5">
        <v>126.5</v>
      </c>
      <c r="G13" s="5">
        <v>130</v>
      </c>
      <c r="H13" s="5">
        <f t="shared" si="0"/>
        <v>256.5</v>
      </c>
      <c r="I13" s="6">
        <f t="shared" si="3"/>
        <v>85.5</v>
      </c>
      <c r="J13" s="6" t="s">
        <v>14</v>
      </c>
      <c r="K13" s="6">
        <f t="shared" si="2"/>
        <v>85.5</v>
      </c>
      <c r="L13" s="5" t="s">
        <v>29</v>
      </c>
      <c r="M13" s="3"/>
    </row>
    <row r="14" spans="1:13" ht="24.95" customHeight="1" x14ac:dyDescent="0.15">
      <c r="A14" s="3">
        <v>3</v>
      </c>
      <c r="B14" s="5" t="s">
        <v>27</v>
      </c>
      <c r="C14" s="5" t="s">
        <v>31</v>
      </c>
      <c r="D14" s="5" t="s">
        <v>13</v>
      </c>
      <c r="E14" s="5" t="s">
        <v>94</v>
      </c>
      <c r="F14" s="5">
        <v>128</v>
      </c>
      <c r="G14" s="5">
        <v>124</v>
      </c>
      <c r="H14" s="5">
        <f t="shared" si="0"/>
        <v>252</v>
      </c>
      <c r="I14" s="6">
        <f t="shared" si="3"/>
        <v>84</v>
      </c>
      <c r="J14" s="6" t="s">
        <v>14</v>
      </c>
      <c r="K14" s="6">
        <f t="shared" si="2"/>
        <v>84</v>
      </c>
      <c r="L14" s="5" t="s">
        <v>29</v>
      </c>
      <c r="M14" s="3"/>
    </row>
    <row r="15" spans="1:13" ht="24.95" customHeight="1" x14ac:dyDescent="0.15">
      <c r="A15" s="3">
        <v>1</v>
      </c>
      <c r="B15" s="3" t="s">
        <v>32</v>
      </c>
      <c r="C15" s="3" t="s">
        <v>33</v>
      </c>
      <c r="D15" s="3" t="s">
        <v>13</v>
      </c>
      <c r="E15" s="5" t="s">
        <v>95</v>
      </c>
      <c r="F15" s="3">
        <v>126</v>
      </c>
      <c r="G15" s="3">
        <v>126</v>
      </c>
      <c r="H15" s="3">
        <f t="shared" si="0"/>
        <v>252</v>
      </c>
      <c r="I15" s="4">
        <f t="shared" si="3"/>
        <v>84</v>
      </c>
      <c r="J15" s="4" t="s">
        <v>14</v>
      </c>
      <c r="K15" s="6">
        <f t="shared" si="2"/>
        <v>84</v>
      </c>
      <c r="L15" s="3" t="s">
        <v>34</v>
      </c>
      <c r="M15" s="3"/>
    </row>
    <row r="16" spans="1:13" ht="24.95" customHeight="1" x14ac:dyDescent="0.15">
      <c r="A16" s="3">
        <v>2</v>
      </c>
      <c r="B16" s="3" t="s">
        <v>32</v>
      </c>
      <c r="C16" s="3" t="s">
        <v>35</v>
      </c>
      <c r="D16" s="3" t="s">
        <v>13</v>
      </c>
      <c r="E16" s="5" t="s">
        <v>96</v>
      </c>
      <c r="F16" s="3">
        <v>109.5</v>
      </c>
      <c r="G16" s="3">
        <v>112</v>
      </c>
      <c r="H16" s="3">
        <f t="shared" si="0"/>
        <v>221.5</v>
      </c>
      <c r="I16" s="4">
        <f t="shared" si="3"/>
        <v>73.833333333333329</v>
      </c>
      <c r="J16" s="4" t="s">
        <v>14</v>
      </c>
      <c r="K16" s="6">
        <f t="shared" si="2"/>
        <v>73.833333333333329</v>
      </c>
      <c r="L16" s="3" t="s">
        <v>34</v>
      </c>
      <c r="M16" s="3"/>
    </row>
    <row r="17" spans="1:13" ht="24.95" customHeight="1" x14ac:dyDescent="0.15">
      <c r="A17" s="3">
        <v>1</v>
      </c>
      <c r="B17" s="5" t="s">
        <v>36</v>
      </c>
      <c r="C17" s="5" t="s">
        <v>37</v>
      </c>
      <c r="D17" s="5" t="s">
        <v>15</v>
      </c>
      <c r="E17" s="5" t="s">
        <v>97</v>
      </c>
      <c r="F17" s="5">
        <v>117</v>
      </c>
      <c r="G17" s="5">
        <v>131.5</v>
      </c>
      <c r="H17" s="5">
        <f t="shared" si="0"/>
        <v>248.5</v>
      </c>
      <c r="I17" s="6">
        <f t="shared" si="3"/>
        <v>82.833333333333343</v>
      </c>
      <c r="J17" s="6" t="s">
        <v>14</v>
      </c>
      <c r="K17" s="6">
        <f t="shared" si="2"/>
        <v>82.833333333333343</v>
      </c>
      <c r="L17" s="5" t="s">
        <v>38</v>
      </c>
      <c r="M17" s="3"/>
    </row>
    <row r="18" spans="1:13" ht="24.95" customHeight="1" x14ac:dyDescent="0.15">
      <c r="A18" s="3">
        <v>2</v>
      </c>
      <c r="B18" s="5" t="s">
        <v>36</v>
      </c>
      <c r="C18" s="5" t="s">
        <v>39</v>
      </c>
      <c r="D18" s="5" t="s">
        <v>13</v>
      </c>
      <c r="E18" s="5" t="s">
        <v>98</v>
      </c>
      <c r="F18" s="5">
        <v>126.5</v>
      </c>
      <c r="G18" s="5">
        <v>115.5</v>
      </c>
      <c r="H18" s="5">
        <f t="shared" si="0"/>
        <v>242</v>
      </c>
      <c r="I18" s="6">
        <f t="shared" si="3"/>
        <v>80.666666666666657</v>
      </c>
      <c r="J18" s="6" t="s">
        <v>14</v>
      </c>
      <c r="K18" s="6">
        <f t="shared" si="2"/>
        <v>80.666666666666657</v>
      </c>
      <c r="L18" s="5" t="s">
        <v>38</v>
      </c>
      <c r="M18" s="3"/>
    </row>
    <row r="19" spans="1:13" ht="24.95" customHeight="1" x14ac:dyDescent="0.15">
      <c r="A19" s="3">
        <v>3</v>
      </c>
      <c r="B19" s="5" t="s">
        <v>36</v>
      </c>
      <c r="C19" s="5" t="s">
        <v>40</v>
      </c>
      <c r="D19" s="5" t="s">
        <v>13</v>
      </c>
      <c r="E19" s="5" t="s">
        <v>99</v>
      </c>
      <c r="F19" s="5">
        <v>120.5</v>
      </c>
      <c r="G19" s="5">
        <v>116.5</v>
      </c>
      <c r="H19" s="5">
        <f t="shared" si="0"/>
        <v>237</v>
      </c>
      <c r="I19" s="6">
        <f t="shared" si="3"/>
        <v>79</v>
      </c>
      <c r="J19" s="6" t="s">
        <v>14</v>
      </c>
      <c r="K19" s="6">
        <f t="shared" si="2"/>
        <v>79</v>
      </c>
      <c r="L19" s="5" t="s">
        <v>38</v>
      </c>
      <c r="M19" s="3"/>
    </row>
    <row r="20" spans="1:13" ht="24.95" customHeight="1" x14ac:dyDescent="0.15">
      <c r="A20" s="3">
        <v>1</v>
      </c>
      <c r="B20" s="3" t="s">
        <v>41</v>
      </c>
      <c r="C20" s="3" t="s">
        <v>42</v>
      </c>
      <c r="D20" s="3" t="s">
        <v>13</v>
      </c>
      <c r="E20" s="5" t="s">
        <v>100</v>
      </c>
      <c r="F20" s="3">
        <v>98.5</v>
      </c>
      <c r="G20" s="3">
        <v>116.5</v>
      </c>
      <c r="H20" s="3">
        <f t="shared" si="0"/>
        <v>215</v>
      </c>
      <c r="I20" s="4">
        <f t="shared" si="3"/>
        <v>71.666666666666671</v>
      </c>
      <c r="J20" s="4" t="s">
        <v>14</v>
      </c>
      <c r="K20" s="6">
        <f t="shared" si="2"/>
        <v>71.666666666666671</v>
      </c>
      <c r="L20" s="3" t="s">
        <v>43</v>
      </c>
      <c r="M20" s="3"/>
    </row>
    <row r="21" spans="1:13" ht="24.95" customHeight="1" x14ac:dyDescent="0.15">
      <c r="A21" s="3">
        <v>1</v>
      </c>
      <c r="B21" s="3" t="s">
        <v>44</v>
      </c>
      <c r="C21" s="3" t="s">
        <v>45</v>
      </c>
      <c r="D21" s="3" t="s">
        <v>15</v>
      </c>
      <c r="E21" s="5" t="s">
        <v>101</v>
      </c>
      <c r="F21" s="3">
        <v>121.5</v>
      </c>
      <c r="G21" s="3">
        <v>126</v>
      </c>
      <c r="H21" s="3">
        <f t="shared" si="0"/>
        <v>247.5</v>
      </c>
      <c r="I21" s="4">
        <f>H21/300*100</f>
        <v>82.5</v>
      </c>
      <c r="J21" s="3">
        <v>5</v>
      </c>
      <c r="K21" s="6">
        <f>I21+5</f>
        <v>87.5</v>
      </c>
      <c r="L21" s="3" t="s">
        <v>46</v>
      </c>
      <c r="M21" s="3"/>
    </row>
    <row r="22" spans="1:13" ht="24.95" customHeight="1" x14ac:dyDescent="0.15">
      <c r="A22" s="3">
        <v>2</v>
      </c>
      <c r="B22" s="3" t="s">
        <v>44</v>
      </c>
      <c r="C22" s="3" t="s">
        <v>47</v>
      </c>
      <c r="D22" s="3" t="s">
        <v>13</v>
      </c>
      <c r="E22" s="5" t="s">
        <v>102</v>
      </c>
      <c r="F22" s="3">
        <v>124</v>
      </c>
      <c r="G22" s="3">
        <v>127.5</v>
      </c>
      <c r="H22" s="3">
        <f t="shared" si="0"/>
        <v>251.5</v>
      </c>
      <c r="I22" s="4">
        <f t="shared" ref="I22:I41" si="4">H22/300*100</f>
        <v>83.833333333333343</v>
      </c>
      <c r="J22" s="4" t="s">
        <v>14</v>
      </c>
      <c r="K22" s="6">
        <f t="shared" ref="K22:K41" si="5">I22</f>
        <v>83.833333333333343</v>
      </c>
      <c r="L22" s="3" t="s">
        <v>46</v>
      </c>
      <c r="M22" s="3"/>
    </row>
    <row r="23" spans="1:13" ht="24.95" customHeight="1" x14ac:dyDescent="0.15">
      <c r="A23" s="3">
        <v>3</v>
      </c>
      <c r="B23" s="3" t="s">
        <v>44</v>
      </c>
      <c r="C23" s="3" t="s">
        <v>48</v>
      </c>
      <c r="D23" s="3" t="s">
        <v>15</v>
      </c>
      <c r="E23" s="5" t="s">
        <v>103</v>
      </c>
      <c r="F23" s="3">
        <v>119</v>
      </c>
      <c r="G23" s="3">
        <v>118</v>
      </c>
      <c r="H23" s="3">
        <f t="shared" si="0"/>
        <v>237</v>
      </c>
      <c r="I23" s="4">
        <f t="shared" si="4"/>
        <v>79</v>
      </c>
      <c r="J23" s="4" t="s">
        <v>14</v>
      </c>
      <c r="K23" s="6">
        <f t="shared" si="5"/>
        <v>79</v>
      </c>
      <c r="L23" s="3" t="s">
        <v>46</v>
      </c>
      <c r="M23" s="3"/>
    </row>
    <row r="24" spans="1:13" ht="24.95" customHeight="1" x14ac:dyDescent="0.15">
      <c r="A24" s="3">
        <v>1</v>
      </c>
      <c r="B24" s="3" t="s">
        <v>49</v>
      </c>
      <c r="C24" s="3" t="s">
        <v>50</v>
      </c>
      <c r="D24" s="3" t="s">
        <v>13</v>
      </c>
      <c r="E24" s="5" t="s">
        <v>104</v>
      </c>
      <c r="F24" s="3">
        <v>94</v>
      </c>
      <c r="G24" s="3">
        <v>105.5</v>
      </c>
      <c r="H24" s="3">
        <f t="shared" si="0"/>
        <v>199.5</v>
      </c>
      <c r="I24" s="4">
        <f t="shared" si="4"/>
        <v>66.5</v>
      </c>
      <c r="J24" s="4" t="s">
        <v>14</v>
      </c>
      <c r="K24" s="6">
        <f t="shared" si="5"/>
        <v>66.5</v>
      </c>
      <c r="L24" s="3" t="s">
        <v>51</v>
      </c>
      <c r="M24" s="3"/>
    </row>
    <row r="25" spans="1:13" ht="24.95" customHeight="1" x14ac:dyDescent="0.15">
      <c r="A25" s="3">
        <v>2</v>
      </c>
      <c r="B25" s="3" t="s">
        <v>49</v>
      </c>
      <c r="C25" s="3" t="s">
        <v>52</v>
      </c>
      <c r="D25" s="3" t="s">
        <v>13</v>
      </c>
      <c r="E25" s="5" t="s">
        <v>105</v>
      </c>
      <c r="F25" s="3">
        <v>88.5</v>
      </c>
      <c r="G25" s="3">
        <v>95</v>
      </c>
      <c r="H25" s="3">
        <f t="shared" si="0"/>
        <v>183.5</v>
      </c>
      <c r="I25" s="4">
        <f t="shared" si="4"/>
        <v>61.166666666666671</v>
      </c>
      <c r="J25" s="4" t="s">
        <v>14</v>
      </c>
      <c r="K25" s="6">
        <f t="shared" si="5"/>
        <v>61.166666666666671</v>
      </c>
      <c r="L25" s="3" t="s">
        <v>51</v>
      </c>
      <c r="M25" s="3"/>
    </row>
    <row r="26" spans="1:13" ht="24.95" customHeight="1" x14ac:dyDescent="0.15">
      <c r="A26" s="3">
        <v>1</v>
      </c>
      <c r="B26" s="5" t="s">
        <v>53</v>
      </c>
      <c r="C26" s="5" t="s">
        <v>54</v>
      </c>
      <c r="D26" s="5" t="s">
        <v>13</v>
      </c>
      <c r="E26" s="5" t="s">
        <v>106</v>
      </c>
      <c r="F26" s="5">
        <v>129.5</v>
      </c>
      <c r="G26" s="5">
        <v>120.5</v>
      </c>
      <c r="H26" s="5">
        <f t="shared" si="0"/>
        <v>250</v>
      </c>
      <c r="I26" s="6">
        <f t="shared" si="4"/>
        <v>83.333333333333343</v>
      </c>
      <c r="J26" s="6" t="s">
        <v>14</v>
      </c>
      <c r="K26" s="6">
        <f t="shared" si="5"/>
        <v>83.333333333333343</v>
      </c>
      <c r="L26" s="5" t="s">
        <v>55</v>
      </c>
      <c r="M26" s="3"/>
    </row>
    <row r="27" spans="1:13" ht="24.95" customHeight="1" x14ac:dyDescent="0.15">
      <c r="A27" s="3">
        <v>2</v>
      </c>
      <c r="B27" s="5" t="s">
        <v>53</v>
      </c>
      <c r="C27" s="5" t="s">
        <v>56</v>
      </c>
      <c r="D27" s="5" t="s">
        <v>13</v>
      </c>
      <c r="E27" s="5" t="s">
        <v>107</v>
      </c>
      <c r="F27" s="5">
        <v>113.5</v>
      </c>
      <c r="G27" s="5">
        <v>126</v>
      </c>
      <c r="H27" s="5">
        <f t="shared" si="0"/>
        <v>239.5</v>
      </c>
      <c r="I27" s="6">
        <f t="shared" si="4"/>
        <v>79.833333333333329</v>
      </c>
      <c r="J27" s="6" t="s">
        <v>14</v>
      </c>
      <c r="K27" s="6">
        <f t="shared" si="5"/>
        <v>79.833333333333329</v>
      </c>
      <c r="L27" s="5" t="s">
        <v>55</v>
      </c>
      <c r="M27" s="3"/>
    </row>
    <row r="28" spans="1:13" ht="24.95" customHeight="1" x14ac:dyDescent="0.15">
      <c r="A28" s="3">
        <v>3</v>
      </c>
      <c r="B28" s="5" t="s">
        <v>53</v>
      </c>
      <c r="C28" s="5" t="s">
        <v>57</v>
      </c>
      <c r="D28" s="5" t="s">
        <v>13</v>
      </c>
      <c r="E28" s="5" t="s">
        <v>106</v>
      </c>
      <c r="F28" s="5">
        <v>119</v>
      </c>
      <c r="G28" s="5">
        <v>113</v>
      </c>
      <c r="H28" s="5">
        <f t="shared" si="0"/>
        <v>232</v>
      </c>
      <c r="I28" s="6">
        <f t="shared" si="4"/>
        <v>77.333333333333329</v>
      </c>
      <c r="J28" s="6" t="s">
        <v>14</v>
      </c>
      <c r="K28" s="6">
        <f t="shared" si="5"/>
        <v>77.333333333333329</v>
      </c>
      <c r="L28" s="5" t="s">
        <v>55</v>
      </c>
      <c r="M28" s="3"/>
    </row>
    <row r="29" spans="1:13" ht="24.95" customHeight="1" x14ac:dyDescent="0.15">
      <c r="A29" s="3">
        <v>4</v>
      </c>
      <c r="B29" s="5" t="s">
        <v>53</v>
      </c>
      <c r="C29" s="5" t="s">
        <v>58</v>
      </c>
      <c r="D29" s="5" t="s">
        <v>13</v>
      </c>
      <c r="E29" s="5" t="s">
        <v>108</v>
      </c>
      <c r="F29" s="5">
        <v>107</v>
      </c>
      <c r="G29" s="5">
        <v>119</v>
      </c>
      <c r="H29" s="5">
        <f t="shared" si="0"/>
        <v>226</v>
      </c>
      <c r="I29" s="6">
        <f t="shared" si="4"/>
        <v>75.333333333333329</v>
      </c>
      <c r="J29" s="6" t="s">
        <v>14</v>
      </c>
      <c r="K29" s="6">
        <f t="shared" si="5"/>
        <v>75.333333333333329</v>
      </c>
      <c r="L29" s="5" t="s">
        <v>55</v>
      </c>
      <c r="M29" s="3"/>
    </row>
    <row r="30" spans="1:13" ht="24.95" customHeight="1" x14ac:dyDescent="0.15">
      <c r="A30" s="3">
        <v>5</v>
      </c>
      <c r="B30" s="5" t="s">
        <v>53</v>
      </c>
      <c r="C30" s="5" t="s">
        <v>59</v>
      </c>
      <c r="D30" s="5" t="s">
        <v>13</v>
      </c>
      <c r="E30" s="5" t="s">
        <v>109</v>
      </c>
      <c r="F30" s="5">
        <v>110.5</v>
      </c>
      <c r="G30" s="5">
        <v>113.5</v>
      </c>
      <c r="H30" s="5">
        <f t="shared" si="0"/>
        <v>224</v>
      </c>
      <c r="I30" s="6">
        <f t="shared" si="4"/>
        <v>74.666666666666671</v>
      </c>
      <c r="J30" s="6" t="s">
        <v>14</v>
      </c>
      <c r="K30" s="6">
        <f t="shared" si="5"/>
        <v>74.666666666666671</v>
      </c>
      <c r="L30" s="5" t="s">
        <v>55</v>
      </c>
      <c r="M30" s="3"/>
    </row>
    <row r="31" spans="1:13" ht="24.95" customHeight="1" x14ac:dyDescent="0.15">
      <c r="A31" s="3">
        <v>6</v>
      </c>
      <c r="B31" s="5" t="s">
        <v>53</v>
      </c>
      <c r="C31" s="5" t="s">
        <v>60</v>
      </c>
      <c r="D31" s="5" t="s">
        <v>13</v>
      </c>
      <c r="E31" s="5" t="s">
        <v>110</v>
      </c>
      <c r="F31" s="5">
        <v>116</v>
      </c>
      <c r="G31" s="5">
        <v>106</v>
      </c>
      <c r="H31" s="5">
        <f t="shared" si="0"/>
        <v>222</v>
      </c>
      <c r="I31" s="6">
        <f t="shared" si="4"/>
        <v>74</v>
      </c>
      <c r="J31" s="6" t="s">
        <v>14</v>
      </c>
      <c r="K31" s="6">
        <f t="shared" si="5"/>
        <v>74</v>
      </c>
      <c r="L31" s="5" t="s">
        <v>55</v>
      </c>
      <c r="M31" s="3"/>
    </row>
    <row r="32" spans="1:13" ht="24.95" customHeight="1" x14ac:dyDescent="0.15">
      <c r="A32" s="3">
        <v>7</v>
      </c>
      <c r="B32" s="5" t="s">
        <v>53</v>
      </c>
      <c r="C32" s="5" t="s">
        <v>61</v>
      </c>
      <c r="D32" s="5" t="s">
        <v>13</v>
      </c>
      <c r="E32" s="5" t="s">
        <v>111</v>
      </c>
      <c r="F32" s="5">
        <v>108</v>
      </c>
      <c r="G32" s="5">
        <v>114</v>
      </c>
      <c r="H32" s="5">
        <f t="shared" si="0"/>
        <v>222</v>
      </c>
      <c r="I32" s="6">
        <f t="shared" si="4"/>
        <v>74</v>
      </c>
      <c r="J32" s="6" t="s">
        <v>14</v>
      </c>
      <c r="K32" s="6">
        <f t="shared" si="5"/>
        <v>74</v>
      </c>
      <c r="L32" s="5" t="s">
        <v>55</v>
      </c>
      <c r="M32" s="3"/>
    </row>
    <row r="33" spans="1:13" ht="24.95" customHeight="1" x14ac:dyDescent="0.15">
      <c r="A33" s="3">
        <v>8</v>
      </c>
      <c r="B33" s="5" t="s">
        <v>53</v>
      </c>
      <c r="C33" s="5" t="s">
        <v>62</v>
      </c>
      <c r="D33" s="5" t="s">
        <v>13</v>
      </c>
      <c r="E33" s="5" t="s">
        <v>112</v>
      </c>
      <c r="F33" s="5">
        <v>107</v>
      </c>
      <c r="G33" s="5">
        <v>113</v>
      </c>
      <c r="H33" s="5">
        <f t="shared" si="0"/>
        <v>220</v>
      </c>
      <c r="I33" s="6">
        <f t="shared" si="4"/>
        <v>73.333333333333329</v>
      </c>
      <c r="J33" s="6" t="s">
        <v>14</v>
      </c>
      <c r="K33" s="6">
        <f t="shared" si="5"/>
        <v>73.333333333333329</v>
      </c>
      <c r="L33" s="5" t="s">
        <v>55</v>
      </c>
      <c r="M33" s="3"/>
    </row>
    <row r="34" spans="1:13" ht="24.95" customHeight="1" x14ac:dyDescent="0.15">
      <c r="A34" s="3">
        <v>9</v>
      </c>
      <c r="B34" s="5" t="s">
        <v>53</v>
      </c>
      <c r="C34" s="5" t="s">
        <v>63</v>
      </c>
      <c r="D34" s="5" t="s">
        <v>13</v>
      </c>
      <c r="E34" s="5" t="s">
        <v>113</v>
      </c>
      <c r="F34" s="5">
        <v>109</v>
      </c>
      <c r="G34" s="5">
        <v>109</v>
      </c>
      <c r="H34" s="5">
        <f t="shared" si="0"/>
        <v>218</v>
      </c>
      <c r="I34" s="6">
        <f t="shared" si="4"/>
        <v>72.666666666666671</v>
      </c>
      <c r="J34" s="6" t="s">
        <v>14</v>
      </c>
      <c r="K34" s="6">
        <f t="shared" si="5"/>
        <v>72.666666666666671</v>
      </c>
      <c r="L34" s="5" t="s">
        <v>55</v>
      </c>
      <c r="M34" s="3"/>
    </row>
    <row r="35" spans="1:13" ht="24.95" customHeight="1" x14ac:dyDescent="0.15">
      <c r="A35" s="3">
        <v>10</v>
      </c>
      <c r="B35" s="5" t="s">
        <v>53</v>
      </c>
      <c r="C35" s="5" t="s">
        <v>64</v>
      </c>
      <c r="D35" s="5" t="s">
        <v>13</v>
      </c>
      <c r="E35" s="5" t="s">
        <v>114</v>
      </c>
      <c r="F35" s="5">
        <v>113</v>
      </c>
      <c r="G35" s="5">
        <v>103.5</v>
      </c>
      <c r="H35" s="5">
        <f t="shared" si="0"/>
        <v>216.5</v>
      </c>
      <c r="I35" s="6">
        <f t="shared" si="4"/>
        <v>72.166666666666671</v>
      </c>
      <c r="J35" s="6" t="s">
        <v>14</v>
      </c>
      <c r="K35" s="6">
        <f t="shared" si="5"/>
        <v>72.166666666666671</v>
      </c>
      <c r="L35" s="5" t="s">
        <v>55</v>
      </c>
      <c r="M35" s="3"/>
    </row>
    <row r="36" spans="1:13" ht="24.95" customHeight="1" x14ac:dyDescent="0.15">
      <c r="A36" s="3">
        <v>11</v>
      </c>
      <c r="B36" s="5" t="s">
        <v>53</v>
      </c>
      <c r="C36" s="5" t="s">
        <v>65</v>
      </c>
      <c r="D36" s="5" t="s">
        <v>13</v>
      </c>
      <c r="E36" s="5" t="s">
        <v>115</v>
      </c>
      <c r="F36" s="5">
        <v>105.5</v>
      </c>
      <c r="G36" s="5">
        <v>111</v>
      </c>
      <c r="H36" s="5">
        <f t="shared" si="0"/>
        <v>216.5</v>
      </c>
      <c r="I36" s="6">
        <f t="shared" si="4"/>
        <v>72.166666666666671</v>
      </c>
      <c r="J36" s="6" t="s">
        <v>14</v>
      </c>
      <c r="K36" s="6">
        <f t="shared" si="5"/>
        <v>72.166666666666671</v>
      </c>
      <c r="L36" s="5" t="s">
        <v>55</v>
      </c>
      <c r="M36" s="3"/>
    </row>
    <row r="37" spans="1:13" ht="24.95" customHeight="1" x14ac:dyDescent="0.15">
      <c r="A37" s="3">
        <v>12</v>
      </c>
      <c r="B37" s="5" t="s">
        <v>53</v>
      </c>
      <c r="C37" s="5" t="s">
        <v>66</v>
      </c>
      <c r="D37" s="5" t="s">
        <v>13</v>
      </c>
      <c r="E37" s="5" t="s">
        <v>116</v>
      </c>
      <c r="F37" s="5">
        <v>99</v>
      </c>
      <c r="G37" s="5">
        <v>114.5</v>
      </c>
      <c r="H37" s="5">
        <f t="shared" si="0"/>
        <v>213.5</v>
      </c>
      <c r="I37" s="6">
        <f t="shared" si="4"/>
        <v>71.166666666666671</v>
      </c>
      <c r="J37" s="6" t="s">
        <v>14</v>
      </c>
      <c r="K37" s="6">
        <f t="shared" si="5"/>
        <v>71.166666666666671</v>
      </c>
      <c r="L37" s="5" t="s">
        <v>55</v>
      </c>
      <c r="M37" s="3"/>
    </row>
    <row r="38" spans="1:13" ht="24.95" customHeight="1" x14ac:dyDescent="0.15">
      <c r="A38" s="3">
        <v>13</v>
      </c>
      <c r="B38" s="5" t="s">
        <v>53</v>
      </c>
      <c r="C38" s="5" t="s">
        <v>67</v>
      </c>
      <c r="D38" s="5" t="s">
        <v>13</v>
      </c>
      <c r="E38" s="5" t="s">
        <v>117</v>
      </c>
      <c r="F38" s="5">
        <v>101.5</v>
      </c>
      <c r="G38" s="5">
        <v>111.5</v>
      </c>
      <c r="H38" s="5">
        <f t="shared" si="0"/>
        <v>213</v>
      </c>
      <c r="I38" s="6">
        <f t="shared" si="4"/>
        <v>71</v>
      </c>
      <c r="J38" s="6" t="s">
        <v>14</v>
      </c>
      <c r="K38" s="6">
        <f t="shared" si="5"/>
        <v>71</v>
      </c>
      <c r="L38" s="5" t="s">
        <v>55</v>
      </c>
      <c r="M38" s="3"/>
    </row>
    <row r="39" spans="1:13" ht="24.95" customHeight="1" x14ac:dyDescent="0.15">
      <c r="A39" s="3">
        <v>14</v>
      </c>
      <c r="B39" s="5" t="s">
        <v>53</v>
      </c>
      <c r="C39" s="5" t="s">
        <v>68</v>
      </c>
      <c r="D39" s="5" t="s">
        <v>13</v>
      </c>
      <c r="E39" s="5" t="s">
        <v>118</v>
      </c>
      <c r="F39" s="5">
        <v>105</v>
      </c>
      <c r="G39" s="5">
        <v>106.5</v>
      </c>
      <c r="H39" s="5">
        <f t="shared" si="0"/>
        <v>211.5</v>
      </c>
      <c r="I39" s="6">
        <f t="shared" si="4"/>
        <v>70.5</v>
      </c>
      <c r="J39" s="6" t="s">
        <v>14</v>
      </c>
      <c r="K39" s="6">
        <f t="shared" si="5"/>
        <v>70.5</v>
      </c>
      <c r="L39" s="5" t="s">
        <v>55</v>
      </c>
      <c r="M39" s="3"/>
    </row>
    <row r="40" spans="1:13" ht="24.95" customHeight="1" x14ac:dyDescent="0.15">
      <c r="A40" s="3">
        <v>15</v>
      </c>
      <c r="B40" s="5" t="s">
        <v>53</v>
      </c>
      <c r="C40" s="5" t="s">
        <v>69</v>
      </c>
      <c r="D40" s="5" t="s">
        <v>13</v>
      </c>
      <c r="E40" s="5" t="s">
        <v>119</v>
      </c>
      <c r="F40" s="5">
        <v>104.5</v>
      </c>
      <c r="G40" s="5">
        <v>106.5</v>
      </c>
      <c r="H40" s="5">
        <f t="shared" si="0"/>
        <v>211</v>
      </c>
      <c r="I40" s="6">
        <f t="shared" si="4"/>
        <v>70.333333333333343</v>
      </c>
      <c r="J40" s="6" t="s">
        <v>14</v>
      </c>
      <c r="K40" s="6">
        <f t="shared" si="5"/>
        <v>70.333333333333343</v>
      </c>
      <c r="L40" s="5" t="s">
        <v>55</v>
      </c>
      <c r="M40" s="3"/>
    </row>
    <row r="41" spans="1:13" ht="24.95" customHeight="1" x14ac:dyDescent="0.15">
      <c r="A41" s="3">
        <v>16</v>
      </c>
      <c r="B41" s="5" t="s">
        <v>53</v>
      </c>
      <c r="C41" s="5" t="s">
        <v>70</v>
      </c>
      <c r="D41" s="5" t="s">
        <v>13</v>
      </c>
      <c r="E41" s="5" t="s">
        <v>120</v>
      </c>
      <c r="F41" s="5">
        <v>101</v>
      </c>
      <c r="G41" s="5">
        <v>110</v>
      </c>
      <c r="H41" s="5">
        <f t="shared" si="0"/>
        <v>211</v>
      </c>
      <c r="I41" s="6">
        <f t="shared" si="4"/>
        <v>70.333333333333343</v>
      </c>
      <c r="J41" s="6" t="s">
        <v>14</v>
      </c>
      <c r="K41" s="6">
        <f t="shared" si="5"/>
        <v>70.333333333333343</v>
      </c>
      <c r="L41" s="5" t="s">
        <v>55</v>
      </c>
      <c r="M41" s="3"/>
    </row>
    <row r="42" spans="1:13" ht="24.95" customHeight="1" x14ac:dyDescent="0.15">
      <c r="A42" s="3">
        <v>1</v>
      </c>
      <c r="B42" s="3" t="s">
        <v>71</v>
      </c>
      <c r="C42" s="3" t="s">
        <v>72</v>
      </c>
      <c r="D42" s="3" t="s">
        <v>13</v>
      </c>
      <c r="E42" s="5" t="s">
        <v>121</v>
      </c>
      <c r="F42" s="3">
        <v>92</v>
      </c>
      <c r="G42" s="3">
        <v>95.5</v>
      </c>
      <c r="H42" s="3">
        <f t="shared" si="0"/>
        <v>187.5</v>
      </c>
      <c r="I42" s="4">
        <f t="shared" ref="I42:I46" si="6">H42/300*100</f>
        <v>62.5</v>
      </c>
      <c r="J42" s="4" t="s">
        <v>14</v>
      </c>
      <c r="K42" s="6">
        <f>I42</f>
        <v>62.5</v>
      </c>
      <c r="L42" s="3" t="s">
        <v>73</v>
      </c>
      <c r="M42" s="3"/>
    </row>
    <row r="43" spans="1:13" ht="24.95" customHeight="1" x14ac:dyDescent="0.15">
      <c r="A43" s="3">
        <v>1</v>
      </c>
      <c r="B43" s="3" t="s">
        <v>74</v>
      </c>
      <c r="C43" s="3" t="s">
        <v>75</v>
      </c>
      <c r="D43" s="3" t="s">
        <v>15</v>
      </c>
      <c r="E43" s="5" t="s">
        <v>122</v>
      </c>
      <c r="F43" s="3">
        <v>112</v>
      </c>
      <c r="G43" s="3">
        <v>111.5</v>
      </c>
      <c r="H43" s="3">
        <f t="shared" si="0"/>
        <v>223.5</v>
      </c>
      <c r="I43" s="4">
        <f t="shared" si="6"/>
        <v>74.5</v>
      </c>
      <c r="J43" s="4" t="s">
        <v>14</v>
      </c>
      <c r="K43" s="6">
        <f>I43</f>
        <v>74.5</v>
      </c>
      <c r="L43" s="3" t="s">
        <v>76</v>
      </c>
      <c r="M43" s="3"/>
    </row>
    <row r="44" spans="1:13" ht="24.95" customHeight="1" x14ac:dyDescent="0.15">
      <c r="A44" s="3">
        <v>2</v>
      </c>
      <c r="B44" s="3" t="s">
        <v>74</v>
      </c>
      <c r="C44" s="3" t="s">
        <v>77</v>
      </c>
      <c r="D44" s="3" t="s">
        <v>15</v>
      </c>
      <c r="E44" s="5" t="s">
        <v>123</v>
      </c>
      <c r="F44" s="3">
        <v>91</v>
      </c>
      <c r="G44" s="3">
        <v>105</v>
      </c>
      <c r="H44" s="3">
        <f t="shared" si="0"/>
        <v>196</v>
      </c>
      <c r="I44" s="4">
        <f t="shared" si="6"/>
        <v>65.333333333333329</v>
      </c>
      <c r="J44" s="4" t="s">
        <v>14</v>
      </c>
      <c r="K44" s="6">
        <f>I44</f>
        <v>65.333333333333329</v>
      </c>
      <c r="L44" s="3" t="s">
        <v>76</v>
      </c>
      <c r="M44" s="3"/>
    </row>
    <row r="45" spans="1:13" ht="24.95" customHeight="1" x14ac:dyDescent="0.15">
      <c r="A45" s="3">
        <v>3</v>
      </c>
      <c r="B45" s="3" t="s">
        <v>74</v>
      </c>
      <c r="C45" s="3" t="s">
        <v>78</v>
      </c>
      <c r="D45" s="3" t="s">
        <v>13</v>
      </c>
      <c r="E45" s="5" t="s">
        <v>124</v>
      </c>
      <c r="F45" s="3">
        <v>94.5</v>
      </c>
      <c r="G45" s="3">
        <v>107</v>
      </c>
      <c r="H45" s="3">
        <f t="shared" si="0"/>
        <v>201.5</v>
      </c>
      <c r="I45" s="4">
        <f t="shared" si="6"/>
        <v>67.166666666666657</v>
      </c>
      <c r="J45" s="4" t="s">
        <v>14</v>
      </c>
      <c r="K45" s="6">
        <f>I45</f>
        <v>67.166666666666657</v>
      </c>
      <c r="L45" s="3" t="s">
        <v>76</v>
      </c>
      <c r="M45" s="3"/>
    </row>
    <row r="46" spans="1:13" ht="24.95" customHeight="1" x14ac:dyDescent="0.15">
      <c r="A46" s="3">
        <v>1</v>
      </c>
      <c r="B46" s="3" t="s">
        <v>79</v>
      </c>
      <c r="C46" s="3" t="s">
        <v>80</v>
      </c>
      <c r="D46" s="3" t="s">
        <v>13</v>
      </c>
      <c r="E46" s="5" t="s">
        <v>125</v>
      </c>
      <c r="F46" s="3">
        <v>101</v>
      </c>
      <c r="G46" s="3">
        <v>92</v>
      </c>
      <c r="H46" s="3">
        <f t="shared" si="0"/>
        <v>193</v>
      </c>
      <c r="I46" s="4">
        <f t="shared" si="6"/>
        <v>64.333333333333329</v>
      </c>
      <c r="J46" s="4" t="s">
        <v>14</v>
      </c>
      <c r="K46" s="6">
        <f>I46</f>
        <v>64.333333333333329</v>
      </c>
      <c r="L46" s="3" t="s">
        <v>81</v>
      </c>
      <c r="M46" s="3"/>
    </row>
  </sheetData>
  <autoFilter ref="A2:M2"/>
  <mergeCells count="1">
    <mergeCell ref="A1:M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面试入围名单</vt:lpstr>
      <vt:lpstr>面试入围名单!Print_Titles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2022-11-09T09:13:01Z</cp:lastPrinted>
  <dcterms:created xsi:type="dcterms:W3CDTF">2022-08-22T05:21:00Z</dcterms:created>
  <dcterms:modified xsi:type="dcterms:W3CDTF">2022-11-10T08:24:50Z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2088776A6AA847F084693F882A8E04CC</vt:lpwstr>
  </property>
  <property fmtid="{D5CDD505-2E9C-101B-9397-08002B2CF9AE}" pid="3" name="KSOProductBuildVer">
    <vt:lpwstr>2052-11.1.0.12598</vt:lpwstr>
  </property>
</Properties>
</file>