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AlgorithmName="SHA-512" workbookHashValue="uYzyBpyNAci7/sML2hc3sbPV7eHhxG+OB7ynYnYc/bmsmHF3Tvq1OLQda236hObKgEQ4OwJo9tvEbEUP6hERNg==" workbookSaltValue="hj0e1fWsZBqiDdkf8Ef43w==" workbookSpinCount="100000" lockStructure="1"/>
  <bookViews>
    <workbookView windowWidth="28800" windowHeight="12375" activeTab="3"/>
  </bookViews>
  <sheets>
    <sheet name="填表说明（必读，不用打印）" sheetId="2" r:id="rId1"/>
    <sheet name="附件1 申请表附表（首先填写）" sheetId="3" r:id="rId2"/>
    <sheet name="附件1 申请表（填写后打印盖章）" sheetId="1" r:id="rId3"/>
    <sheet name="附件2 资料清单" sheetId="4" r:id="rId4"/>
    <sheet name="附件4 反馈表附表" sheetId="9" state="hidden" r:id="rId5"/>
    <sheet name="附件4 反馈表" sheetId="8" state="hidden" r:id="rId6"/>
    <sheet name="附件5 审核结果" sheetId="10" state="hidden" r:id="rId7"/>
  </sheets>
  <definedNames>
    <definedName name="_xlnm.Print_Area" localSheetId="2">'附件1 申请表（填写后打印盖章）'!$A:$J</definedName>
    <definedName name="_xlnm.Print_Area" localSheetId="5">'附件4 反馈表'!$A:$J</definedName>
    <definedName name="_xlnm.Print_Area" localSheetId="6">'附件5 审核结果'!$A:$J</definedName>
    <definedName name="_xlnm.Print_Area" localSheetId="3">'附件2 资料清单'!$A$1:$C$29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HUAWEI</author>
  </authors>
  <commentList>
    <comment ref="A1" authorId="0">
      <text>
        <r>
          <rPr>
            <sz val="12"/>
            <rFont val="宋体"/>
            <charset val="134"/>
          </rPr>
          <t>本表是原始数据表，需企业根据已有的环评批复、总量指标来源函、排污权交易鉴证书、竣工验收意见、环境统计数据等填写。时间列按对应文件落款时间进行填写。</t>
        </r>
      </text>
    </comment>
  </commentList>
</comments>
</file>

<file path=xl/comments2.xml><?xml version="1.0" encoding="utf-8"?>
<comments xmlns="http://schemas.openxmlformats.org/spreadsheetml/2006/main">
  <authors>
    <author>HUAWEI</author>
  </authors>
  <commentList>
    <comment ref="A2" authorId="0">
      <text>
        <r>
          <rPr>
            <sz val="12"/>
            <rFont val="宋体"/>
            <charset val="134"/>
          </rPr>
          <t>封面及表格灰色区域是根据前表（附件1 申请表附表）中数据自动填写，不用手动填写。白色区域需手动填写。</t>
        </r>
      </text>
    </comment>
  </commentList>
</comments>
</file>

<file path=xl/comments3.xml><?xml version="1.0" encoding="utf-8"?>
<comments xmlns="http://schemas.openxmlformats.org/spreadsheetml/2006/main">
  <authors>
    <author>HUAWEI</author>
  </authors>
  <commentList>
    <comment ref="A2" authorId="0">
      <text>
        <r>
          <rPr>
            <sz val="12"/>
            <rFont val="宋体"/>
            <charset val="134"/>
          </rPr>
          <t>企业需按表格顺序逐一整理相应资料（电子版、盖章文件扫描件），文件夹命名“XX企业排污权核定资料”后以压缩包文件形式发送至1046052433@qq.com。</t>
        </r>
      </text>
    </comment>
  </commentList>
</comments>
</file>

<file path=xl/comments4.xml><?xml version="1.0" encoding="utf-8"?>
<comments xmlns="http://schemas.openxmlformats.org/spreadsheetml/2006/main">
  <authors>
    <author>HUAWEI</author>
  </authors>
  <commentList>
    <comment ref="A1" authorId="0">
      <text>
        <r>
          <rPr>
            <sz val="12"/>
            <rFont val="宋体"/>
            <charset val="134"/>
          </rPr>
          <t>本表是原始数据表，需企业根据已有的环评批复、总量指标来源函、排污权交易鉴证书、竣工验收意见、环境统计数据等填写。时间列按对应文件落款时间进行填写。</t>
        </r>
      </text>
    </comment>
  </commentList>
</comments>
</file>

<file path=xl/sharedStrings.xml><?xml version="1.0" encoding="utf-8"?>
<sst xmlns="http://schemas.openxmlformats.org/spreadsheetml/2006/main" count="347" uniqueCount="155">
  <si>
    <t>填表说明</t>
  </si>
  <si>
    <t>【请认真阅读本填表说明，并结合申请单位实际情况进行认真填报】</t>
  </si>
  <si>
    <t>（一）企业基本信息</t>
  </si>
  <si>
    <t>【本部分信息与排污许可证保持一致，排污许可证信息与企业实际不符的，请及时变更排污许可证】</t>
  </si>
  <si>
    <t>（1）申请单位——填写企业名称全称，与营业执照（排污许可证）保持一致。</t>
  </si>
  <si>
    <t>（2）行政区划代码——按照国家统计局《行政区划代码》填写，其中：咸安区421202、嘉鱼县421221、通城县421222、崇阳县421223、通山县421224、赤壁市421281、高新区421291。</t>
  </si>
  <si>
    <t>（3）行业代码——按照国家统计局《国民经济行业分类（GB/T4754-2017）中填写小类行业代码（4位数字）；多个行业的，只填写主行业。</t>
  </si>
  <si>
    <t>（4）联系人——填写负责本次排污权核定工作的联系人，建议与排污许可证中技术负责人一致。</t>
  </si>
  <si>
    <t>（5）联系方式——填写联系人的有效手机号，用于本次核定工作的联系。</t>
  </si>
  <si>
    <t>（6）电子邮箱——填写联系人的有效邮箱，用于本次核定工作的资料收发。</t>
  </si>
  <si>
    <t>（7）注册地址——注册地址按营业执照填写。</t>
  </si>
  <si>
    <t>（8）生产经营场所地址——生产经营场所地址按排污许可证上的生产经营场所地址填写，若一家企业存在两处生产设施，则分别填写。</t>
  </si>
  <si>
    <t>（9）排污许可证编号——根据咸宁市态环境部门发放的排污许可证进行填写；其相关信息如有效期限、排污许可证类型（重点管理/简化管理/登记管理）、废水排放方式等均按排污许可证进行填写。</t>
  </si>
  <si>
    <t>（二）企业申报</t>
  </si>
  <si>
    <t>【本部分信息由企业根据所提供的附件资料并按附表1－附表4内容进行填写，且保持数据一致，无数据的均填“/” 】</t>
  </si>
  <si>
    <t>（10）颗粒物——包括颗粒物（TSP）、可吸入颗粒物（PM10）、烟尘和粉尘4种，加和计算。</t>
  </si>
  <si>
    <t>（11）挥发性有机物——包括挥发性有机物（VOCs）、非甲烷总烃（NMHC）、总挥发性有机物（TVOC）等，加和计算。</t>
  </si>
  <si>
    <t>（12）环评批复总量（无需交易总量）——申请单位分别在（省厅2008年10月27日、市局2012年8月21日、县局2016年11月20日）之前所取得的环评批复，此总量属于无偿分配的排污权，总量指标填入附表1。所有环评批复按时间顺序，依次列入附件资料。</t>
  </si>
  <si>
    <t>（13）环评批复总量（需交易总量）——申请单位分别在（省厅2008年10月27日、市局2012年8月21日、县局2016年11月20日）之后所取得的环评批复，此总量属于需有偿取得的排污权，总量指标填入附表2。所有环评批复按时间顺序，依次列入附件资料。</t>
  </si>
  <si>
    <t>（14）环评批复总量——以全厂所有项目及其环评批复进行梳理核算后的全厂最终总量进行填写。</t>
  </si>
  <si>
    <t>（15）已交易的排污权——申请单位已按《湖北省主要污染物排污权有偿使用和交易办法》（鄂政办发〔2016〕96号）等开展了排污权交易并取得排污权交易鉴证书，鉴证书上所载明的成交数量，填入附表4。所有排污权交易鉴证书按时间顺序，依次列入附件资料。</t>
  </si>
  <si>
    <t>（16）全厂“三同时”竣工验收排放量——所有竣工环境保护批复或验收意见按时间顺序，依次列入附件资料。自主验收的，填写上传全国建设项目竣工环境保护验收信息系统的时间，附网站截图及所对应验收报告中的总量章节内容。</t>
  </si>
  <si>
    <t>（17）近三年环统排放量年均值——指企业在生态环境统计业务系统中已填报2022—2024年各年度排放量的平均值。</t>
  </si>
  <si>
    <t>（18）排污许可证之年许可排放量——按企业排污许可证中记载的污染物年许可排放量填写。</t>
  </si>
  <si>
    <t>（19）许可排放量上限——按照申请单位所适用的《排污许可证申请与核发技术规范》规定的允许排放量核算方法对所有排放口（包括主要排放口和一般排放口）进行核算，属于国家标准允许的排放量上限。</t>
  </si>
  <si>
    <t>（20）排污权申报量——比较环评批复总量与许可排放量上限，两者取严。</t>
  </si>
  <si>
    <t>（三）排污权核定反馈</t>
  </si>
  <si>
    <t>【本部分信息由核定技术单位及各分局对企业申报内容及进行审核，并与申报单位进行反馈确认后的数据，无数据的均不填 】</t>
  </si>
  <si>
    <t>（21）鄂环办〔2015〕278号文计算量——按鄂环办〔2015〕278号文的重点行业主要污染物排污权核定技术方法进行计算取值。</t>
  </si>
  <si>
    <t>（22）无偿分配的排污权——根据审核后的环评批复总量（无需交易总量）与鄂环办〔2015〕278号文计算量，两者取严。</t>
  </si>
  <si>
    <t>（23）许可排放量上限（无偿部分）——按照申请单位所适用的《排污许可证申请与核发技术规范》规定的允许排放量核算方法对企业可继续无偿使用原总量指标的所有排放口（包括主要排放口和一般排放口）进行核算，属于国家标准允许的排放量上限。</t>
  </si>
  <si>
    <t>（24）排污权核定量（无偿部分）——根据审核后的环评批复总量（无需交易总量）、许可排放量上限（无偿部分）进行取严；排污单位破产、关停、被取缔、迁出我市行政区域等，填写“0”。</t>
  </si>
  <si>
    <t>（25）无偿收回排污权——无偿分配的排污权-排污权核定量（无偿部分）；若计算结果为负数，则说明企业需补充交易排污权，此种情况少见，需重点复核。</t>
  </si>
  <si>
    <t>（26）许可排放量上限（有偿部分）——按照申请单位所适用的《排污许可证申请与核发技术规范》规定的允许排放量核算方法对企业需开展排污权交易的所有排放口（包括主要排放口和一般排放口）进行核算，属于国家标准允许的排放量上限。</t>
  </si>
  <si>
    <t>（27）排污权核定量（有偿部分）——根据审核后的环评批复总量（需交易总量）、许可排放量上限（有偿部分）进行取严；排污单位破产、关停、被取缔、迁出我市行政区域等，填写“0”。</t>
  </si>
  <si>
    <t>（28）企业富余排污权——已交易的排污权-排污权核定量（有偿部分）；若计算结果为负数，则说明企业需补充交易交易排污权，需核实。</t>
  </si>
  <si>
    <t>附表1   环评批复总量（无需交易总量）信息汇总</t>
  </si>
  <si>
    <t>序号</t>
  </si>
  <si>
    <t>环评批复</t>
  </si>
  <si>
    <t>环评批复总量（t/a）</t>
  </si>
  <si>
    <t>时间</t>
  </si>
  <si>
    <t>文号</t>
  </si>
  <si>
    <t>COD</t>
  </si>
  <si>
    <r>
      <rPr>
        <sz val="11"/>
        <color theme="1"/>
        <rFont val="宋体"/>
        <charset val="134"/>
      </rPr>
      <t>NH</t>
    </r>
    <r>
      <rPr>
        <vertAlign val="subscript"/>
        <sz val="11"/>
        <color theme="1"/>
        <rFont val="宋体"/>
        <charset val="134"/>
      </rPr>
      <t>3</t>
    </r>
    <r>
      <rPr>
        <sz val="11"/>
        <color theme="1"/>
        <rFont val="宋体"/>
        <charset val="134"/>
      </rPr>
      <t>-N</t>
    </r>
  </si>
  <si>
    <t>TP</t>
  </si>
  <si>
    <r>
      <rPr>
        <sz val="11"/>
        <color theme="1"/>
        <rFont val="宋体"/>
        <charset val="134"/>
      </rPr>
      <t>SO</t>
    </r>
    <r>
      <rPr>
        <vertAlign val="subscript"/>
        <sz val="11"/>
        <color theme="1"/>
        <rFont val="宋体"/>
        <charset val="134"/>
      </rPr>
      <t>2</t>
    </r>
  </si>
  <si>
    <t>NOx</t>
  </si>
  <si>
    <t>颗粒物</t>
  </si>
  <si>
    <t>VOCs</t>
  </si>
  <si>
    <t>环评批复总量（无需交易总量）</t>
  </si>
  <si>
    <r>
      <rPr>
        <sz val="11"/>
        <color theme="1"/>
        <rFont val="宋体"/>
        <charset val="134"/>
      </rPr>
      <t xml:space="preserve">   说明：申请单位分别在（省厅2008年10月27日、市局2012年8月21日、县局2016年11月20日）</t>
    </r>
    <r>
      <rPr>
        <b/>
        <sz val="11"/>
        <color theme="1"/>
        <rFont val="宋体"/>
        <charset val="134"/>
      </rPr>
      <t>之前</t>
    </r>
    <r>
      <rPr>
        <sz val="11"/>
        <color theme="1"/>
        <rFont val="宋体"/>
        <charset val="134"/>
      </rPr>
      <t>所取得的环评批复。所有环评批复按时间顺序，依次列入附件资料。</t>
    </r>
  </si>
  <si>
    <t>附表2   环评批复总量（需交易总量）信息汇总</t>
  </si>
  <si>
    <t>环评批复总量（需交易总量）</t>
  </si>
  <si>
    <r>
      <rPr>
        <sz val="11"/>
        <color theme="1"/>
        <rFont val="宋体"/>
        <charset val="134"/>
      </rPr>
      <t xml:space="preserve">   说明：申请单位分别在（省厅2008年10月27日、市局2012年8月21日、县局2016年11月20日）及</t>
    </r>
    <r>
      <rPr>
        <b/>
        <sz val="11"/>
        <color theme="1"/>
        <rFont val="宋体"/>
        <charset val="134"/>
      </rPr>
      <t>之后</t>
    </r>
    <r>
      <rPr>
        <sz val="11"/>
        <color theme="1"/>
        <rFont val="宋体"/>
        <charset val="134"/>
      </rPr>
      <t>所取得的环评批复。所有环评批复按时间顺序，依次列入附件资料。</t>
    </r>
  </si>
  <si>
    <t>附表3   全厂总量指标来源信息汇总</t>
  </si>
  <si>
    <t>总量指标来源函</t>
  </si>
  <si>
    <t>生态环境部门拟分配的总量（t/a）</t>
  </si>
  <si>
    <t>文号/文件名简写</t>
  </si>
  <si>
    <t>全厂总量指标来源</t>
  </si>
  <si>
    <t xml:space="preserve">   说明：全厂所有总量指标来源函按时间顺序，依次列入附件资料。</t>
  </si>
  <si>
    <t>附表4   已交易的排污权信息汇总</t>
  </si>
  <si>
    <t>排污权交易鉴证书</t>
  </si>
  <si>
    <t>成交数量（t/a）</t>
  </si>
  <si>
    <t>鉴证书编号</t>
  </si>
  <si>
    <t>已交易的排污权</t>
  </si>
  <si>
    <t xml:space="preserve">  说明：所有竣工环境保护批复或验收意见按时间顺序，依次列入附件资料。自主验收的，填写上传全国建设项目竣工环境保护验收信息系统（https://cepc.lem.org.cn/#/publicityProject）的时间，附网站截图及所对应验收报告中的总量章节内容。</t>
  </si>
  <si>
    <t>附表5  “三同时”竣工验收排放量信息汇总</t>
  </si>
  <si>
    <t>验收文件</t>
  </si>
  <si>
    <t>验收总量（t/a）</t>
  </si>
  <si>
    <t>全厂“三同时”竣工验收排放量</t>
  </si>
  <si>
    <t xml:space="preserve">   说明：所有排污权交易鉴证书按时间顺序，依次列入附件资料。</t>
  </si>
  <si>
    <t>附表6  全厂近三年环境统计排放量信息汇总</t>
  </si>
  <si>
    <t>统计年度</t>
  </si>
  <si>
    <t>环境统计排放量（t/a）</t>
  </si>
  <si>
    <r>
      <rPr>
        <sz val="11"/>
        <color theme="1"/>
        <rFont val="Times New Roman"/>
        <charset val="134"/>
      </rPr>
      <t>2022</t>
    </r>
    <r>
      <rPr>
        <sz val="11"/>
        <color theme="1"/>
        <rFont val="方正仿宋简体"/>
        <charset val="134"/>
      </rPr>
      <t>年环统排放量</t>
    </r>
  </si>
  <si>
    <r>
      <rPr>
        <sz val="11"/>
        <color theme="1"/>
        <rFont val="Times New Roman"/>
        <charset val="134"/>
      </rPr>
      <t>2023</t>
    </r>
    <r>
      <rPr>
        <sz val="11"/>
        <color theme="1"/>
        <rFont val="方正仿宋简体"/>
        <charset val="134"/>
      </rPr>
      <t>年环统排放量</t>
    </r>
  </si>
  <si>
    <r>
      <rPr>
        <sz val="11"/>
        <color theme="1"/>
        <rFont val="Times New Roman"/>
        <charset val="134"/>
      </rPr>
      <t>2024</t>
    </r>
    <r>
      <rPr>
        <sz val="11"/>
        <color theme="1"/>
        <rFont val="方正仿宋简体"/>
        <charset val="134"/>
      </rPr>
      <t>年环统排放量</t>
    </r>
  </si>
  <si>
    <t>近三年环统排放量年均值</t>
  </si>
  <si>
    <t xml:space="preserve">   说明：申请单位在生态环境统计业务系统中已填报2022—2024年各年度排放量，计算平均值。</t>
  </si>
  <si>
    <t>附件1：</t>
  </si>
  <si>
    <t>咸宁市主要污染物排污权
核定申请表</t>
  </si>
  <si>
    <t>申请单位：</t>
  </si>
  <si>
    <t>注册地址：</t>
  </si>
  <si>
    <t>联 系 人：</t>
  </si>
  <si>
    <t>联系方式：</t>
  </si>
  <si>
    <t xml:space="preserve"> </t>
  </si>
  <si>
    <t>电子邮箱：</t>
  </si>
  <si>
    <t>申请单位</t>
  </si>
  <si>
    <t>行政区划及代码</t>
  </si>
  <si>
    <t>行业
代码</t>
  </si>
  <si>
    <t>法人
代表</t>
  </si>
  <si>
    <t>联系人</t>
  </si>
  <si>
    <t>联系
方式</t>
  </si>
  <si>
    <t>电子
邮箱</t>
  </si>
  <si>
    <t>注册地址</t>
  </si>
  <si>
    <t>生产经营场所地址</t>
  </si>
  <si>
    <t>排污许可证编号</t>
  </si>
  <si>
    <t>有效期限</t>
  </si>
  <si>
    <t>排污许可证类型</t>
  </si>
  <si>
    <t>废水排放方式</t>
  </si>
  <si>
    <r>
      <rPr>
        <b/>
        <sz val="12"/>
        <color theme="1"/>
        <rFont val="方正仿宋简体"/>
        <charset val="134"/>
      </rPr>
      <t>（二）</t>
    </r>
    <r>
      <rPr>
        <b/>
        <sz val="12"/>
        <color theme="1"/>
        <rFont val="方正仿宋简体"/>
        <charset val="134"/>
      </rPr>
      <t>企业申报</t>
    </r>
  </si>
  <si>
    <t>主要污染物
（吨/年）</t>
  </si>
  <si>
    <r>
      <rPr>
        <sz val="12"/>
        <color theme="1"/>
        <rFont val="Times New Roman"/>
        <charset val="134"/>
      </rPr>
      <t>NH</t>
    </r>
    <r>
      <rPr>
        <vertAlign val="subscript"/>
        <sz val="12"/>
        <color theme="1"/>
        <rFont val="Times New Roman"/>
        <charset val="134"/>
      </rPr>
      <t>3</t>
    </r>
    <r>
      <rPr>
        <sz val="12"/>
        <color theme="1"/>
        <rFont val="Times New Roman"/>
        <charset val="134"/>
      </rPr>
      <t>-N</t>
    </r>
  </si>
  <si>
    <r>
      <rPr>
        <sz val="12"/>
        <color theme="1"/>
        <rFont val="Times New Roman"/>
        <charset val="134"/>
      </rPr>
      <t>SO</t>
    </r>
    <r>
      <rPr>
        <vertAlign val="subscript"/>
        <sz val="12"/>
        <color theme="1"/>
        <rFont val="Times New Roman"/>
        <charset val="134"/>
      </rPr>
      <t>2</t>
    </r>
  </si>
  <si>
    <t>*环评批复总量
（无需交易总量）</t>
  </si>
  <si>
    <t>*环评批复总量
（需交易总量）</t>
  </si>
  <si>
    <t>环评批复总量</t>
  </si>
  <si>
    <t>*已交易的排污权</t>
  </si>
  <si>
    <t>全厂“三同时”
竣工验收排放量</t>
  </si>
  <si>
    <t>近三年环统
排放量年均值</t>
  </si>
  <si>
    <t>排污许可证之
年许可排放量</t>
  </si>
  <si>
    <t>*许可排放量上限</t>
  </si>
  <si>
    <t>排污权申报量</t>
  </si>
  <si>
    <t>申请单位意见</t>
  </si>
  <si>
    <t xml:space="preserve">     我单位已认真阅读本填表说明，并结合实际情况进行认真填报。现申请对我单位排污权进行核定。特此申请。</t>
  </si>
  <si>
    <t>联系人（签字）</t>
  </si>
  <si>
    <t>（盖章）</t>
  </si>
  <si>
    <r>
      <rPr>
        <sz val="12"/>
        <color theme="1"/>
        <rFont val="方正仿宋简体"/>
        <charset val="134"/>
      </rPr>
      <t xml:space="preserve">                年</t>
    </r>
    <r>
      <rPr>
        <sz val="12"/>
        <color theme="1"/>
        <rFont val="Times New Roman"/>
        <charset val="134"/>
      </rPr>
      <t xml:space="preserve">     </t>
    </r>
    <r>
      <rPr>
        <sz val="12"/>
        <color theme="1"/>
        <rFont val="方正仿宋简体"/>
        <charset val="134"/>
      </rPr>
      <t>月</t>
    </r>
    <r>
      <rPr>
        <sz val="12"/>
        <color theme="1"/>
        <rFont val="Times New Roman"/>
        <charset val="134"/>
      </rPr>
      <t xml:space="preserve">      </t>
    </r>
    <r>
      <rPr>
        <sz val="12"/>
        <color theme="1"/>
        <rFont val="方正仿宋简体"/>
        <charset val="134"/>
      </rPr>
      <t>日</t>
    </r>
  </si>
  <si>
    <t>附件2：</t>
  </si>
  <si>
    <t>申请单位提交资料清单</t>
  </si>
  <si>
    <t>资料清单</t>
  </si>
  <si>
    <t>企业提交</t>
  </si>
  <si>
    <t>审核确认</t>
  </si>
  <si>
    <t>（一）营业执照（更名的企业，一并提交相关证明，扫描件）；</t>
  </si>
  <si>
    <t>（二）排污许可证副本（电子版）；</t>
  </si>
  <si>
    <t>（三）历年来环评报告及批复（环评报告提供报批版电子版，无电子版的只提供产品方案、建设内容、主要污染物排放情况表、总量控制章节等内容的扫描件）；</t>
  </si>
  <si>
    <t>（四）生态环境部门下发的总量控制指标来源文件（扫描件）；</t>
  </si>
  <si>
    <t>（五）排污权交易鉴证书（已完成交易企业提供，电子版或扫描件）；</t>
  </si>
  <si>
    <t>（六）历年来项目竣工环境保护验收批复；自主验收的，附全国建设项目竣工环境保护验收信息系统（https://cepc.lem.org.cn/#/publicityProject）的截图及所对应验收报告中的总量章节内容。</t>
  </si>
  <si>
    <t>（七）近三年的燃料采购票据、水费票据（扫描件）；</t>
  </si>
  <si>
    <t>（八）许可排放量上限计算过程（按照申请单位所适用的《排污许可证申请与核发技术规范》规定的允许排放量核算方法对所有排放口进行核算，包括主要排放口和一般排放口，属于国家标准允许的排放量上限。废气、废水分别计算，注意废水排污权核算排入外环境的总量。</t>
  </si>
  <si>
    <t>（九）火电、钢铁、水泥、造纸、印染等行业排污单位除提交《咸宁市主要污染物排污权核定申请表》，应同时提交《咸宁市排污单位主要污染物排污权核定申请报告》，申请报告大纲见附件3。</t>
  </si>
  <si>
    <t>环评批复总量
（无需交易总量）</t>
  </si>
  <si>
    <t>鄂环办〔2015〕278号文计算量</t>
  </si>
  <si>
    <t>无偿分配的排污权</t>
  </si>
  <si>
    <t>许可排放量上限（无偿部分）</t>
  </si>
  <si>
    <t>排污权核定量
（无偿部分）</t>
  </si>
  <si>
    <t>可无偿收回排污权</t>
  </si>
  <si>
    <t>环评批复总量
（需交易总量）</t>
  </si>
  <si>
    <t>许可排放量上限（有偿部分）</t>
  </si>
  <si>
    <t>排污权核定量
（有偿部分）</t>
  </si>
  <si>
    <t>企业富余排污权</t>
  </si>
  <si>
    <t>申请单位
确认意见</t>
  </si>
  <si>
    <t xml:space="preserve">     经与核定技术单位充分沟通，我单位同意上述核定结果，现予以确认。</t>
  </si>
  <si>
    <t>确认人（签字）</t>
  </si>
  <si>
    <r>
      <rPr>
        <sz val="12"/>
        <color theme="1"/>
        <rFont val="方正仿宋简体"/>
        <charset val="134"/>
      </rPr>
      <t xml:space="preserve">                年</t>
    </r>
    <r>
      <rPr>
        <sz val="12"/>
        <color theme="1"/>
        <rFont val="Times New Roman"/>
        <charset val="134"/>
      </rPr>
      <t xml:space="preserve">     </t>
    </r>
    <r>
      <rPr>
        <sz val="12"/>
        <color theme="1"/>
        <rFont val="方正仿宋简体"/>
        <charset val="134"/>
      </rPr>
      <t xml:space="preserve">月 </t>
    </r>
    <r>
      <rPr>
        <sz val="12"/>
        <color theme="1"/>
        <rFont val="Times New Roman"/>
        <charset val="134"/>
      </rPr>
      <t xml:space="preserve">     </t>
    </r>
    <r>
      <rPr>
        <sz val="12"/>
        <color theme="1"/>
        <rFont val="方正仿宋简体"/>
        <charset val="134"/>
      </rPr>
      <t>日</t>
    </r>
  </si>
  <si>
    <t>核定技术单位
确认意见</t>
  </si>
  <si>
    <t xml:space="preserve">     经与申请单位充分沟通，申请单位已同意上述核定结果，现予以确认。</t>
  </si>
  <si>
    <t>核定人（签字）</t>
  </si>
  <si>
    <t>县级生态环境部门
初步核定意见</t>
  </si>
  <si>
    <t xml:space="preserve">     经申请单位与排污权核定技术单位充分沟通，双方均确认上述核定结果，我单位同意予以核定。</t>
  </si>
  <si>
    <t>（四）排污权核定结果</t>
  </si>
  <si>
    <t>初始核定量</t>
  </si>
  <si>
    <t>市生态环境局
核定意见</t>
  </si>
  <si>
    <r>
      <rPr>
        <sz val="12"/>
        <color theme="1"/>
        <rFont val="方正仿宋简体"/>
        <charset val="134"/>
      </rPr>
      <t xml:space="preserve">                年</t>
    </r>
    <r>
      <rPr>
        <sz val="12"/>
        <color theme="1"/>
        <rFont val="Times New Roman"/>
        <charset val="134"/>
      </rPr>
      <t xml:space="preserve">        </t>
    </r>
    <r>
      <rPr>
        <sz val="12"/>
        <color theme="1"/>
        <rFont val="方正仿宋简体"/>
        <charset val="134"/>
      </rPr>
      <t>月</t>
    </r>
    <r>
      <rPr>
        <sz val="12"/>
        <color theme="1"/>
        <rFont val="Times New Roman"/>
        <charset val="134"/>
      </rPr>
      <t xml:space="preserve">        </t>
    </r>
    <r>
      <rPr>
        <sz val="12"/>
        <color theme="1"/>
        <rFont val="方正仿宋简体"/>
        <charset val="134"/>
      </rPr>
      <t>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</si>
</sst>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yyyy/mm/dd;@"/>
  </numFmts>
  <fonts count="47">
    <font>
      <sz val="11"/>
      <color theme="1"/>
      <name val="宋体"/>
      <charset val="134"/>
      <scheme val="minor"/>
    </font>
    <font>
      <b/>
      <sz val="12"/>
      <color theme="1"/>
      <name val="方正仿宋简体"/>
      <charset val="134"/>
    </font>
    <font>
      <sz val="12"/>
      <color theme="1"/>
      <name val="方正仿宋简体"/>
      <charset val="134"/>
    </font>
    <font>
      <sz val="12"/>
      <color theme="1"/>
      <name val="宋体"/>
      <charset val="134"/>
    </font>
    <font>
      <sz val="12"/>
      <color theme="1"/>
      <name val="Times New Roman"/>
      <charset val="134"/>
    </font>
    <font>
      <sz val="10.5"/>
      <color theme="1"/>
      <name val="Times New Roman"/>
      <charset val="134"/>
    </font>
    <font>
      <sz val="10"/>
      <color theme="1"/>
      <name val="Times New Roman"/>
      <charset val="134"/>
    </font>
    <font>
      <sz val="11"/>
      <color theme="1"/>
      <name val="宋体"/>
      <charset val="134"/>
    </font>
    <font>
      <b/>
      <sz val="14"/>
      <color theme="1"/>
      <name val="宋体"/>
      <charset val="134"/>
    </font>
    <font>
      <b/>
      <sz val="11"/>
      <color theme="1"/>
      <name val="宋体"/>
      <charset val="134"/>
    </font>
    <font>
      <b/>
      <sz val="10"/>
      <color theme="1"/>
      <name val="Times New Roman"/>
      <charset val="134"/>
    </font>
    <font>
      <b/>
      <sz val="10"/>
      <color theme="1"/>
      <name val="宋体"/>
      <charset val="134"/>
    </font>
    <font>
      <sz val="11"/>
      <color theme="1"/>
      <name val="Times New Roman"/>
      <charset val="134"/>
    </font>
    <font>
      <sz val="16"/>
      <color theme="1"/>
      <name val="黑体"/>
      <charset val="134"/>
    </font>
    <font>
      <sz val="24"/>
      <color theme="1"/>
      <name val="方正小标宋_GBK"/>
      <charset val="134"/>
    </font>
    <font>
      <b/>
      <sz val="12"/>
      <color theme="1"/>
      <name val="宋体"/>
      <charset val="134"/>
    </font>
    <font>
      <sz val="36"/>
      <color theme="1"/>
      <name val="宋体"/>
      <charset val="134"/>
    </font>
    <font>
      <sz val="15"/>
      <color theme="1"/>
      <name val="仿宋_GB2312"/>
      <charset val="134"/>
    </font>
    <font>
      <u/>
      <sz val="15"/>
      <color theme="1"/>
      <name val="仿宋"/>
      <charset val="134"/>
    </font>
    <font>
      <sz val="16"/>
      <color theme="1"/>
      <name val="宋体"/>
      <charset val="134"/>
      <scheme val="minor"/>
    </font>
    <font>
      <sz val="15"/>
      <color theme="1"/>
      <name val="仿宋"/>
      <charset val="134"/>
    </font>
    <font>
      <sz val="16"/>
      <color theme="1"/>
      <name val="仿宋"/>
      <charset val="134"/>
    </font>
    <font>
      <u/>
      <sz val="11"/>
      <color rgb="FF800080"/>
      <name val="宋体"/>
      <charset val="0"/>
      <scheme val="minor"/>
    </font>
    <font>
      <b/>
      <sz val="16"/>
      <color theme="1"/>
      <name val="方正仿宋简体"/>
      <charset val="134"/>
    </font>
    <font>
      <b/>
      <sz val="10.5"/>
      <color theme="1"/>
      <name val="宋体"/>
      <charset val="134"/>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2"/>
      <color theme="1"/>
      <name val="Times New Roman"/>
      <charset val="134"/>
    </font>
    <font>
      <sz val="11"/>
      <color theme="1"/>
      <name val="方正仿宋简体"/>
      <charset val="134"/>
    </font>
    <font>
      <vertAlign val="subscript"/>
      <sz val="11"/>
      <color theme="1"/>
      <name val="宋体"/>
      <charset val="134"/>
    </font>
    <font>
      <sz val="12"/>
      <name val="宋体"/>
      <charset val="134"/>
    </font>
  </fonts>
  <fills count="35">
    <fill>
      <patternFill patternType="none"/>
    </fill>
    <fill>
      <patternFill patternType="gray125"/>
    </fill>
    <fill>
      <patternFill patternType="solid">
        <fgColor theme="2"/>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5" borderId="17" applyNumberFormat="0" applyAlignment="0" applyProtection="0">
      <alignment vertical="center"/>
    </xf>
    <xf numFmtId="0" fontId="33" fillId="6" borderId="18" applyNumberFormat="0" applyAlignment="0" applyProtection="0">
      <alignment vertical="center"/>
    </xf>
    <xf numFmtId="0" fontId="34" fillId="6" borderId="17" applyNumberFormat="0" applyAlignment="0" applyProtection="0">
      <alignment vertical="center"/>
    </xf>
    <xf numFmtId="0" fontId="35" fillId="7"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cellStyleXfs>
  <cellXfs count="117">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right" vertical="center" wrapText="1"/>
    </xf>
    <xf numFmtId="176" fontId="6" fillId="0" borderId="4" xfId="0" applyNumberFormat="1" applyFont="1" applyFill="1" applyBorder="1" applyAlignment="1">
      <alignment horizontal="righ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9" xfId="0" applyFont="1" applyBorder="1" applyAlignment="1">
      <alignment vertical="center" wrapText="1"/>
    </xf>
    <xf numFmtId="176" fontId="6" fillId="2" borderId="1" xfId="0" applyNumberFormat="1" applyFont="1" applyFill="1" applyBorder="1" applyAlignment="1">
      <alignment horizontal="right" vertical="center" wrapText="1"/>
    </xf>
    <xf numFmtId="0" fontId="7" fillId="0" borderId="0" xfId="0" applyFont="1">
      <alignment vertical="center"/>
    </xf>
    <xf numFmtId="0" fontId="8" fillId="0" borderId="0" xfId="0" applyFont="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protection locked="0"/>
    </xf>
    <xf numFmtId="177"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176" fontId="6" fillId="0" borderId="1" xfId="0" applyNumberFormat="1" applyFont="1" applyBorder="1" applyAlignment="1" applyProtection="1">
      <alignment horizontal="right" vertical="center" wrapText="1"/>
      <protection locked="0"/>
    </xf>
    <xf numFmtId="0" fontId="9" fillId="2" borderId="1" xfId="0" applyFont="1" applyFill="1" applyBorder="1" applyAlignment="1" applyProtection="1">
      <alignment horizontal="center" vertical="center" wrapText="1"/>
    </xf>
    <xf numFmtId="176" fontId="10" fillId="2" borderId="1" xfId="0" applyNumberFormat="1" applyFont="1" applyFill="1" applyBorder="1" applyAlignment="1" applyProtection="1">
      <alignment horizontal="right" vertical="center" wrapText="1"/>
    </xf>
    <xf numFmtId="0" fontId="7" fillId="0" borderId="0" xfId="0" applyFont="1" applyAlignment="1" applyProtection="1">
      <alignment horizontal="left" vertical="top" wrapText="1"/>
    </xf>
    <xf numFmtId="0" fontId="11" fillId="2" borderId="1" xfId="0" applyFont="1" applyFill="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xf>
    <xf numFmtId="0" fontId="13" fillId="0" borderId="1"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3" xfId="0" applyFont="1" applyBorder="1" applyAlignment="1" applyProtection="1">
      <alignment horizontal="center" vertical="center"/>
    </xf>
    <xf numFmtId="0" fontId="15"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xf>
    <xf numFmtId="0" fontId="0" fillId="0" borderId="0" xfId="0" applyAlignment="1" applyProtection="1">
      <alignment horizontal="center" vertical="center"/>
      <protection locked="0"/>
    </xf>
    <xf numFmtId="0" fontId="0" fillId="0" borderId="0" xfId="0" applyAlignment="1">
      <alignment vertical="center"/>
    </xf>
    <xf numFmtId="0" fontId="0" fillId="0" borderId="0" xfId="0" applyProtection="1">
      <alignment vertical="center"/>
    </xf>
    <xf numFmtId="0" fontId="0" fillId="0" borderId="0" xfId="0" applyAlignment="1" applyProtection="1">
      <alignment horizontal="center" vertical="center"/>
    </xf>
    <xf numFmtId="0" fontId="13" fillId="0" borderId="0" xfId="0" applyFont="1" applyAlignment="1" applyProtection="1">
      <alignment horizontal="left" vertical="center"/>
    </xf>
    <xf numFmtId="0" fontId="13" fillId="0" borderId="0" xfId="0" applyFont="1" applyAlignment="1" applyProtection="1">
      <alignment horizontal="center" vertical="center"/>
    </xf>
    <xf numFmtId="0" fontId="16"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8" fillId="0" borderId="0" xfId="0" applyFont="1" applyAlignment="1" applyProtection="1">
      <alignment horizontal="center" vertical="center"/>
    </xf>
    <xf numFmtId="0" fontId="19" fillId="0" borderId="0" xfId="0" applyFont="1" applyAlignment="1" applyProtection="1">
      <alignment horizontal="center" vertical="center"/>
    </xf>
    <xf numFmtId="0" fontId="19" fillId="0" borderId="0" xfId="0" applyNumberFormat="1" applyFont="1" applyAlignment="1" applyProtection="1">
      <alignment horizontal="center" vertical="center"/>
    </xf>
    <xf numFmtId="0" fontId="20" fillId="0" borderId="0" xfId="0" applyFont="1" applyAlignment="1" applyProtection="1">
      <alignment horizontal="justify" vertical="center" indent="5"/>
    </xf>
    <xf numFmtId="0" fontId="18" fillId="0" borderId="0" xfId="0" applyFont="1" applyAlignment="1" applyProtection="1">
      <alignment horizontal="justify" vertical="center" indent="5"/>
    </xf>
    <xf numFmtId="0" fontId="21" fillId="0" borderId="0" xfId="0" applyFont="1" applyAlignment="1" applyProtection="1">
      <alignment horizontal="center" vertical="center"/>
    </xf>
    <xf numFmtId="0" fontId="1"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3" fillId="0" borderId="1" xfId="0" applyNumberFormat="1" applyFont="1" applyBorder="1" applyAlignment="1" applyProtection="1">
      <alignment horizontal="center" vertical="center" wrapText="1"/>
      <protection locked="0"/>
    </xf>
    <xf numFmtId="0" fontId="4" fillId="0" borderId="1" xfId="0" applyNumberFormat="1" applyFont="1" applyBorder="1" applyAlignment="1" applyProtection="1">
      <alignment horizontal="center" vertical="center" wrapText="1"/>
      <protection locked="0"/>
    </xf>
    <xf numFmtId="0" fontId="2" fillId="0" borderId="1" xfId="0" applyNumberFormat="1" applyFont="1" applyBorder="1" applyAlignment="1" applyProtection="1">
      <alignment horizontal="center" vertical="center" wrapText="1"/>
    </xf>
    <xf numFmtId="0" fontId="2" fillId="0" borderId="2" xfId="0" applyNumberFormat="1" applyFont="1" applyBorder="1" applyAlignment="1" applyProtection="1">
      <alignment horizontal="center" vertical="center" wrapText="1"/>
      <protection locked="0"/>
    </xf>
    <xf numFmtId="0" fontId="2" fillId="0" borderId="3" xfId="0" applyNumberFormat="1" applyFont="1" applyBorder="1" applyAlignment="1" applyProtection="1">
      <alignment horizontal="center" vertical="center" wrapText="1"/>
      <protection locked="0"/>
    </xf>
    <xf numFmtId="0" fontId="3" fillId="0" borderId="1" xfId="0" applyNumberFormat="1" applyFont="1" applyBorder="1" applyAlignment="1" applyProtection="1">
      <alignment horizontal="center" vertical="center" wrapText="1"/>
    </xf>
    <xf numFmtId="0" fontId="4" fillId="0" borderId="1" xfId="0" applyNumberFormat="1" applyFont="1" applyBorder="1" applyAlignment="1" applyProtection="1">
      <alignment horizontal="center" vertical="center" wrapText="1"/>
    </xf>
    <xf numFmtId="31" fontId="4"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176" fontId="6" fillId="3" borderId="1" xfId="0" applyNumberFormat="1" applyFont="1" applyFill="1" applyBorder="1" applyAlignment="1" applyProtection="1">
      <alignment horizontal="right" vertical="center" wrapText="1"/>
    </xf>
    <xf numFmtId="0" fontId="2" fillId="0" borderId="1" xfId="0" applyFont="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176" fontId="6" fillId="3" borderId="4" xfId="0" applyNumberFormat="1" applyFont="1" applyFill="1" applyBorder="1" applyAlignment="1" applyProtection="1">
      <alignment horizontal="right"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5"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8"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0" xfId="0" applyFont="1" applyBorder="1" applyAlignment="1" applyProtection="1">
      <alignment horizontal="left"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0" fillId="0" borderId="0" xfId="0" applyProtection="1">
      <alignment vertical="center"/>
      <protection locked="0"/>
    </xf>
    <xf numFmtId="0" fontId="0" fillId="0" borderId="0" xfId="0" applyAlignment="1" applyProtection="1">
      <alignment vertical="center"/>
    </xf>
    <xf numFmtId="0" fontId="3" fillId="0" borderId="2" xfId="0" applyNumberFormat="1" applyFont="1" applyBorder="1" applyAlignment="1" applyProtection="1">
      <alignment horizontal="center" vertical="center" wrapText="1"/>
      <protection locked="0"/>
    </xf>
    <xf numFmtId="0" fontId="4" fillId="0" borderId="3" xfId="0" applyNumberFormat="1" applyFont="1" applyBorder="1" applyAlignment="1" applyProtection="1">
      <alignment horizontal="center" vertical="center" wrapText="1"/>
      <protection locked="0"/>
    </xf>
    <xf numFmtId="0" fontId="22" fillId="0" borderId="2" xfId="6" applyNumberFormat="1"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xf>
    <xf numFmtId="0" fontId="2" fillId="0" borderId="7" xfId="0" applyFont="1" applyBorder="1" applyAlignment="1" applyProtection="1">
      <alignment horizontal="left" vertical="center" wrapText="1"/>
    </xf>
    <xf numFmtId="0" fontId="2" fillId="0" borderId="9" xfId="0" applyFont="1" applyBorder="1" applyAlignment="1" applyProtection="1">
      <alignment vertical="center" wrapText="1"/>
    </xf>
    <xf numFmtId="0" fontId="0" fillId="0" borderId="0" xfId="0" applyFont="1">
      <alignment vertical="center"/>
    </xf>
    <xf numFmtId="0" fontId="23" fillId="0" borderId="0" xfId="0" applyFont="1" applyAlignment="1" applyProtection="1">
      <alignment horizontal="center" vertical="center"/>
    </xf>
    <xf numFmtId="0" fontId="8" fillId="0" borderId="0" xfId="0" applyFont="1" applyAlignment="1" applyProtection="1">
      <alignment horizontal="center" vertical="center" indent="2"/>
    </xf>
    <xf numFmtId="0" fontId="24" fillId="0" borderId="0" xfId="0" applyFont="1" applyAlignment="1" applyProtection="1">
      <alignment horizontal="center" vertical="center" indent="2"/>
    </xf>
    <xf numFmtId="0" fontId="9" fillId="0" borderId="0" xfId="0" applyFont="1" applyBorder="1" applyAlignment="1" applyProtection="1">
      <alignment horizontal="justify" vertical="center" indent="1"/>
    </xf>
    <xf numFmtId="0" fontId="9" fillId="0" borderId="0" xfId="0" applyFont="1" applyBorder="1" applyAlignment="1" applyProtection="1">
      <alignment horizontal="justify" vertical="center" indent="2"/>
    </xf>
    <xf numFmtId="0" fontId="7" fillId="0" borderId="0" xfId="0" applyFont="1" applyBorder="1" applyAlignment="1" applyProtection="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8"/>
  <sheetViews>
    <sheetView view="pageBreakPreview" zoomScaleNormal="100" workbookViewId="0">
      <selection activeCell="A2" sqref="A2"/>
    </sheetView>
  </sheetViews>
  <sheetFormatPr defaultColWidth="8.89166666666667" defaultRowHeight="13.5"/>
  <cols>
    <col min="1" max="1" width="89.2416666666667" customWidth="1"/>
  </cols>
  <sheetData>
    <row r="1" ht="22.65" customHeight="1" spans="1:1">
      <c r="A1" s="111" t="s">
        <v>0</v>
      </c>
    </row>
    <row r="2" ht="22.65" customHeight="1" spans="1:1">
      <c r="A2" s="112" t="s">
        <v>1</v>
      </c>
    </row>
    <row r="3" ht="22.65" customHeight="1" spans="1:1">
      <c r="A3" s="113"/>
    </row>
    <row r="4" s="110" customFormat="1" spans="1:1">
      <c r="A4" s="114" t="s">
        <v>2</v>
      </c>
    </row>
    <row r="5" s="110" customFormat="1" spans="1:1">
      <c r="A5" s="115" t="s">
        <v>3</v>
      </c>
    </row>
    <row r="6" s="110" customFormat="1" spans="1:1">
      <c r="A6" s="116" t="s">
        <v>4</v>
      </c>
    </row>
    <row r="7" s="110" customFormat="1" ht="27" spans="1:1">
      <c r="A7" s="116" t="s">
        <v>5</v>
      </c>
    </row>
    <row r="8" s="110" customFormat="1" ht="27" spans="1:1">
      <c r="A8" s="116" t="s">
        <v>6</v>
      </c>
    </row>
    <row r="9" s="110" customFormat="1" spans="1:1">
      <c r="A9" s="116" t="s">
        <v>7</v>
      </c>
    </row>
    <row r="10" s="110" customFormat="1" spans="1:1">
      <c r="A10" s="116" t="s">
        <v>8</v>
      </c>
    </row>
    <row r="11" s="110" customFormat="1" spans="1:1">
      <c r="A11" s="116" t="s">
        <v>9</v>
      </c>
    </row>
    <row r="12" s="110" customFormat="1" spans="1:1">
      <c r="A12" s="116" t="s">
        <v>10</v>
      </c>
    </row>
    <row r="13" s="110" customFormat="1" ht="27" spans="1:1">
      <c r="A13" s="116" t="s">
        <v>11</v>
      </c>
    </row>
    <row r="14" s="110" customFormat="1" ht="27" spans="1:1">
      <c r="A14" s="116" t="s">
        <v>12</v>
      </c>
    </row>
    <row r="15" s="110" customFormat="1" spans="1:1">
      <c r="A15" s="114"/>
    </row>
    <row r="16" s="110" customFormat="1" spans="1:1">
      <c r="A16" s="114" t="s">
        <v>13</v>
      </c>
    </row>
    <row r="17" s="110" customFormat="1" ht="27" spans="1:1">
      <c r="A17" s="115" t="s">
        <v>14</v>
      </c>
    </row>
    <row r="18" s="110" customFormat="1" spans="1:1">
      <c r="A18" s="116" t="s">
        <v>15</v>
      </c>
    </row>
    <row r="19" s="110" customFormat="1" ht="27" spans="1:1">
      <c r="A19" s="116" t="s">
        <v>16</v>
      </c>
    </row>
    <row r="20" s="110" customFormat="1" ht="40.5" spans="1:1">
      <c r="A20" s="116" t="s">
        <v>17</v>
      </c>
    </row>
    <row r="21" s="110" customFormat="1" ht="40.5" spans="1:1">
      <c r="A21" s="116" t="s">
        <v>18</v>
      </c>
    </row>
    <row r="22" s="110" customFormat="1" spans="1:1">
      <c r="A22" s="116" t="s">
        <v>19</v>
      </c>
    </row>
    <row r="23" s="110" customFormat="1" ht="40.5" spans="1:1">
      <c r="A23" s="116" t="s">
        <v>20</v>
      </c>
    </row>
    <row r="24" s="110" customFormat="1" ht="40.5" spans="1:1">
      <c r="A24" s="116" t="s">
        <v>21</v>
      </c>
    </row>
    <row r="25" s="110" customFormat="1" ht="27" spans="1:1">
      <c r="A25" s="116" t="s">
        <v>22</v>
      </c>
    </row>
    <row r="26" s="110" customFormat="1" spans="1:1">
      <c r="A26" s="116" t="s">
        <v>23</v>
      </c>
    </row>
    <row r="27" s="110" customFormat="1" ht="27" spans="1:1">
      <c r="A27" s="116" t="s">
        <v>24</v>
      </c>
    </row>
    <row r="28" s="110" customFormat="1" spans="1:1">
      <c r="A28" s="116" t="s">
        <v>25</v>
      </c>
    </row>
    <row r="29" s="110" customFormat="1" spans="1:1">
      <c r="A29" s="115" t="s">
        <v>26</v>
      </c>
    </row>
    <row r="30" s="110" customFormat="1" ht="27" spans="1:1">
      <c r="A30" s="115" t="s">
        <v>27</v>
      </c>
    </row>
    <row r="31" s="110" customFormat="1" ht="27" spans="1:1">
      <c r="A31" s="116" t="s">
        <v>28</v>
      </c>
    </row>
    <row r="32" s="110" customFormat="1" ht="27" spans="1:1">
      <c r="A32" s="116" t="s">
        <v>29</v>
      </c>
    </row>
    <row r="33" s="110" customFormat="1" ht="40.5" spans="1:1">
      <c r="A33" s="116" t="s">
        <v>30</v>
      </c>
    </row>
    <row r="34" s="110" customFormat="1" ht="27" spans="1:1">
      <c r="A34" s="116" t="s">
        <v>31</v>
      </c>
    </row>
    <row r="35" s="110" customFormat="1" ht="27" spans="1:1">
      <c r="A35" s="116" t="s">
        <v>32</v>
      </c>
    </row>
    <row r="36" s="110" customFormat="1" ht="40.5" spans="1:1">
      <c r="A36" s="116" t="s">
        <v>33</v>
      </c>
    </row>
    <row r="37" s="110" customFormat="1" ht="27" spans="1:1">
      <c r="A37" s="116" t="s">
        <v>34</v>
      </c>
    </row>
    <row r="38" s="110" customFormat="1" ht="27" spans="1:1">
      <c r="A38" s="116" t="s">
        <v>35</v>
      </c>
    </row>
  </sheetData>
  <sheetProtection algorithmName="SHA-512" hashValue="yR2xtMZ3zx/wtAFV06suTNbIY4JykUL60cbQndfXobUbW1OnH+f7smUI060gyj20U0K/C/w3PulGGJLEZUTiKg==" saltValue="oag99mDc0rSsNCAyX7RlCA==" spinCount="100000" sheet="1" objects="1"/>
  <pageMargins left="0.786805555555556" right="0.786805555555556" top="0.786805555555556" bottom="0.786805555555556" header="0" footer="0"/>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1"/>
  <sheetViews>
    <sheetView view="pageBreakPreview" zoomScale="120" zoomScaleNormal="100" topLeftCell="A18" workbookViewId="0">
      <selection activeCell="E20" sqref="E20"/>
    </sheetView>
  </sheetViews>
  <sheetFormatPr defaultColWidth="8.89166666666667" defaultRowHeight="13.5"/>
  <cols>
    <col min="1" max="1" width="4.2" customWidth="1"/>
    <col min="2" max="2" width="10.5" customWidth="1"/>
    <col min="3" max="3" width="22.4416666666667" customWidth="1"/>
    <col min="4" max="10" width="8.275" customWidth="1"/>
  </cols>
  <sheetData>
    <row r="1" s="33" customFormat="1" ht="42.5" customHeight="1" spans="1:10">
      <c r="A1" s="34" t="s">
        <v>36</v>
      </c>
      <c r="B1" s="34"/>
      <c r="C1" s="34"/>
      <c r="D1" s="34"/>
      <c r="E1" s="34"/>
      <c r="F1" s="34"/>
      <c r="G1" s="34"/>
      <c r="H1" s="34"/>
      <c r="I1" s="34"/>
      <c r="J1" s="34"/>
    </row>
    <row r="2" s="33" customFormat="1" ht="22.65" customHeight="1" spans="1:10">
      <c r="A2" s="35" t="s">
        <v>37</v>
      </c>
      <c r="B2" s="35" t="s">
        <v>38</v>
      </c>
      <c r="C2" s="35"/>
      <c r="D2" s="35" t="s">
        <v>39</v>
      </c>
      <c r="E2" s="35"/>
      <c r="F2" s="35"/>
      <c r="G2" s="35"/>
      <c r="H2" s="35"/>
      <c r="I2" s="35"/>
      <c r="J2" s="35"/>
    </row>
    <row r="3" s="33" customFormat="1" ht="22.65" customHeight="1" spans="1:10">
      <c r="A3" s="35"/>
      <c r="B3" s="35" t="s">
        <v>40</v>
      </c>
      <c r="C3" s="35" t="s">
        <v>41</v>
      </c>
      <c r="D3" s="35" t="s">
        <v>42</v>
      </c>
      <c r="E3" s="35" t="s">
        <v>43</v>
      </c>
      <c r="F3" s="35" t="s">
        <v>44</v>
      </c>
      <c r="G3" s="35" t="s">
        <v>45</v>
      </c>
      <c r="H3" s="35" t="s">
        <v>46</v>
      </c>
      <c r="I3" s="35" t="s">
        <v>47</v>
      </c>
      <c r="J3" s="35" t="s">
        <v>48</v>
      </c>
    </row>
    <row r="4" s="33" customFormat="1" ht="22.65" customHeight="1" spans="1:10">
      <c r="A4" s="36">
        <v>1</v>
      </c>
      <c r="B4" s="37">
        <v>40861</v>
      </c>
      <c r="C4" s="38"/>
      <c r="D4" s="39"/>
      <c r="E4" s="39"/>
      <c r="F4" s="39"/>
      <c r="G4" s="39"/>
      <c r="H4" s="39"/>
      <c r="I4" s="39"/>
      <c r="J4" s="39"/>
    </row>
    <row r="5" s="33" customFormat="1" ht="22.65" customHeight="1" spans="1:10">
      <c r="A5" s="36">
        <v>2</v>
      </c>
      <c r="B5" s="37"/>
      <c r="C5" s="38"/>
      <c r="D5" s="39"/>
      <c r="E5" s="39"/>
      <c r="F5" s="39"/>
      <c r="G5" s="39"/>
      <c r="H5" s="39"/>
      <c r="I5" s="39"/>
      <c r="J5" s="39"/>
    </row>
    <row r="6" s="33" customFormat="1" ht="22.65" customHeight="1" spans="1:10">
      <c r="A6" s="36">
        <v>3</v>
      </c>
      <c r="B6" s="37"/>
      <c r="C6" s="38"/>
      <c r="D6" s="39"/>
      <c r="E6" s="39"/>
      <c r="F6" s="39"/>
      <c r="G6" s="39"/>
      <c r="H6" s="39"/>
      <c r="I6" s="39"/>
      <c r="J6" s="39"/>
    </row>
    <row r="7" s="33" customFormat="1" ht="22.65" customHeight="1" spans="1:10">
      <c r="A7" s="40" t="s">
        <v>49</v>
      </c>
      <c r="B7" s="40"/>
      <c r="C7" s="40"/>
      <c r="D7" s="41">
        <f>SUM(D4:D6)</f>
        <v>0</v>
      </c>
      <c r="E7" s="41">
        <f t="shared" ref="E7:J7" si="0">SUM(E4:E6)</f>
        <v>0</v>
      </c>
      <c r="F7" s="41">
        <f t="shared" si="0"/>
        <v>0</v>
      </c>
      <c r="G7" s="41">
        <f t="shared" si="0"/>
        <v>0</v>
      </c>
      <c r="H7" s="41">
        <f t="shared" si="0"/>
        <v>0</v>
      </c>
      <c r="I7" s="41">
        <f t="shared" si="0"/>
        <v>0</v>
      </c>
      <c r="J7" s="41">
        <f t="shared" si="0"/>
        <v>0</v>
      </c>
    </row>
    <row r="8" s="33" customFormat="1" ht="39.65" customHeight="1" spans="1:10">
      <c r="A8" s="42" t="s">
        <v>50</v>
      </c>
      <c r="B8" s="42"/>
      <c r="C8" s="42"/>
      <c r="D8" s="42"/>
      <c r="E8" s="42"/>
      <c r="F8" s="42"/>
      <c r="G8" s="42"/>
      <c r="H8" s="42"/>
      <c r="I8" s="42"/>
      <c r="J8" s="42"/>
    </row>
    <row r="9" ht="42.5" customHeight="1" spans="1:10">
      <c r="A9" s="34" t="s">
        <v>51</v>
      </c>
      <c r="B9" s="34"/>
      <c r="C9" s="34"/>
      <c r="D9" s="34"/>
      <c r="E9" s="34"/>
      <c r="F9" s="34"/>
      <c r="G9" s="34"/>
      <c r="H9" s="34"/>
      <c r="I9" s="34"/>
      <c r="J9" s="34"/>
    </row>
    <row r="10" ht="22.65" customHeight="1" spans="1:10">
      <c r="A10" s="35" t="s">
        <v>37</v>
      </c>
      <c r="B10" s="35" t="s">
        <v>38</v>
      </c>
      <c r="C10" s="35"/>
      <c r="D10" s="35" t="s">
        <v>39</v>
      </c>
      <c r="E10" s="35"/>
      <c r="F10" s="35"/>
      <c r="G10" s="35"/>
      <c r="H10" s="35"/>
      <c r="I10" s="35"/>
      <c r="J10" s="35"/>
    </row>
    <row r="11" ht="22.65" customHeight="1" spans="1:10">
      <c r="A11" s="35"/>
      <c r="B11" s="35" t="s">
        <v>40</v>
      </c>
      <c r="C11" s="35" t="s">
        <v>41</v>
      </c>
      <c r="D11" s="35" t="s">
        <v>42</v>
      </c>
      <c r="E11" s="35" t="s">
        <v>43</v>
      </c>
      <c r="F11" s="35" t="s">
        <v>44</v>
      </c>
      <c r="G11" s="35" t="s">
        <v>45</v>
      </c>
      <c r="H11" s="35" t="s">
        <v>46</v>
      </c>
      <c r="I11" s="35" t="s">
        <v>47</v>
      </c>
      <c r="J11" s="35" t="s">
        <v>48</v>
      </c>
    </row>
    <row r="12" ht="22.65" customHeight="1" spans="1:10">
      <c r="A12" s="36">
        <v>1</v>
      </c>
      <c r="B12" s="37">
        <v>44266</v>
      </c>
      <c r="C12" s="38"/>
      <c r="D12" s="39"/>
      <c r="E12" s="39"/>
      <c r="F12" s="39"/>
      <c r="G12" s="39"/>
      <c r="H12" s="39"/>
      <c r="I12" s="39"/>
      <c r="J12" s="39"/>
    </row>
    <row r="13" ht="22.65" customHeight="1" spans="1:10">
      <c r="A13" s="36">
        <v>2</v>
      </c>
      <c r="B13" s="37"/>
      <c r="C13" s="38"/>
      <c r="D13" s="39"/>
      <c r="E13" s="39"/>
      <c r="F13" s="39"/>
      <c r="G13" s="39"/>
      <c r="H13" s="39"/>
      <c r="I13" s="39"/>
      <c r="J13" s="39"/>
    </row>
    <row r="14" ht="22.65" customHeight="1" spans="1:10">
      <c r="A14" s="36">
        <v>3</v>
      </c>
      <c r="B14" s="37"/>
      <c r="C14" s="38"/>
      <c r="D14" s="39"/>
      <c r="E14" s="39"/>
      <c r="F14" s="39"/>
      <c r="G14" s="39"/>
      <c r="H14" s="39"/>
      <c r="I14" s="39"/>
      <c r="J14" s="39"/>
    </row>
    <row r="15" ht="22.65" customHeight="1" spans="1:10">
      <c r="A15" s="40" t="s">
        <v>52</v>
      </c>
      <c r="B15" s="40"/>
      <c r="C15" s="40"/>
      <c r="D15" s="41">
        <f>SUM(D12:D14)</f>
        <v>0</v>
      </c>
      <c r="E15" s="41">
        <f t="shared" ref="E15:J15" si="1">SUM(E12:E14)</f>
        <v>0</v>
      </c>
      <c r="F15" s="41">
        <f t="shared" si="1"/>
        <v>0</v>
      </c>
      <c r="G15" s="41">
        <f t="shared" si="1"/>
        <v>0</v>
      </c>
      <c r="H15" s="41">
        <f t="shared" si="1"/>
        <v>0</v>
      </c>
      <c r="I15" s="41">
        <f t="shared" si="1"/>
        <v>0</v>
      </c>
      <c r="J15" s="41">
        <f t="shared" si="1"/>
        <v>0</v>
      </c>
    </row>
    <row r="16" ht="39.65" customHeight="1" spans="1:10">
      <c r="A16" s="42" t="s">
        <v>53</v>
      </c>
      <c r="B16" s="42"/>
      <c r="C16" s="42"/>
      <c r="D16" s="42"/>
      <c r="E16" s="42"/>
      <c r="F16" s="42"/>
      <c r="G16" s="42"/>
      <c r="H16" s="42"/>
      <c r="I16" s="42"/>
      <c r="J16" s="42"/>
    </row>
    <row r="17" ht="42.5" customHeight="1" spans="1:10">
      <c r="A17" s="34" t="s">
        <v>54</v>
      </c>
      <c r="B17" s="34"/>
      <c r="C17" s="34"/>
      <c r="D17" s="34"/>
      <c r="E17" s="34"/>
      <c r="F17" s="34"/>
      <c r="G17" s="34"/>
      <c r="H17" s="34"/>
      <c r="I17" s="34"/>
      <c r="J17" s="34"/>
    </row>
    <row r="18" ht="22.65" customHeight="1" spans="1:10">
      <c r="A18" s="35" t="s">
        <v>37</v>
      </c>
      <c r="B18" s="35" t="s">
        <v>55</v>
      </c>
      <c r="C18" s="35"/>
      <c r="D18" s="35" t="s">
        <v>56</v>
      </c>
      <c r="E18" s="35"/>
      <c r="F18" s="35"/>
      <c r="G18" s="35"/>
      <c r="H18" s="35"/>
      <c r="I18" s="35"/>
      <c r="J18" s="35"/>
    </row>
    <row r="19" ht="22.65" customHeight="1" spans="1:10">
      <c r="A19" s="35"/>
      <c r="B19" s="35" t="s">
        <v>40</v>
      </c>
      <c r="C19" s="35" t="s">
        <v>57</v>
      </c>
      <c r="D19" s="35" t="s">
        <v>42</v>
      </c>
      <c r="E19" s="35" t="s">
        <v>43</v>
      </c>
      <c r="F19" s="35" t="s">
        <v>44</v>
      </c>
      <c r="G19" s="35" t="s">
        <v>45</v>
      </c>
      <c r="H19" s="35" t="s">
        <v>46</v>
      </c>
      <c r="I19" s="35" t="s">
        <v>47</v>
      </c>
      <c r="J19" s="35" t="s">
        <v>48</v>
      </c>
    </row>
    <row r="20" ht="22.65" customHeight="1" spans="1:10">
      <c r="A20" s="36">
        <v>1</v>
      </c>
      <c r="B20" s="37">
        <v>44249</v>
      </c>
      <c r="C20" s="38"/>
      <c r="D20" s="39"/>
      <c r="E20" s="39"/>
      <c r="F20" s="39"/>
      <c r="G20" s="39"/>
      <c r="H20" s="39"/>
      <c r="I20" s="39"/>
      <c r="J20" s="39"/>
    </row>
    <row r="21" ht="22.65" customHeight="1" spans="1:10">
      <c r="A21" s="36">
        <v>2</v>
      </c>
      <c r="B21" s="37"/>
      <c r="C21" s="38"/>
      <c r="D21" s="39"/>
      <c r="E21" s="39"/>
      <c r="F21" s="39"/>
      <c r="G21" s="39"/>
      <c r="H21" s="39"/>
      <c r="I21" s="39"/>
      <c r="J21" s="39"/>
    </row>
    <row r="22" ht="22.65" customHeight="1" spans="1:10">
      <c r="A22" s="36">
        <v>3</v>
      </c>
      <c r="B22" s="37"/>
      <c r="C22" s="38"/>
      <c r="D22" s="39"/>
      <c r="E22" s="39"/>
      <c r="F22" s="39"/>
      <c r="G22" s="39"/>
      <c r="H22" s="39"/>
      <c r="I22" s="39"/>
      <c r="J22" s="39"/>
    </row>
    <row r="23" ht="22.65" customHeight="1" spans="1:10">
      <c r="A23" s="40" t="s">
        <v>58</v>
      </c>
      <c r="B23" s="40"/>
      <c r="C23" s="40"/>
      <c r="D23" s="41">
        <f>SUM(D20:D22)</f>
        <v>0</v>
      </c>
      <c r="E23" s="41">
        <f t="shared" ref="E23:J23" si="2">SUM(E20:E22)</f>
        <v>0</v>
      </c>
      <c r="F23" s="41">
        <f t="shared" si="2"/>
        <v>0</v>
      </c>
      <c r="G23" s="41">
        <f t="shared" si="2"/>
        <v>0</v>
      </c>
      <c r="H23" s="41">
        <f t="shared" si="2"/>
        <v>0</v>
      </c>
      <c r="I23" s="41">
        <f t="shared" si="2"/>
        <v>0</v>
      </c>
      <c r="J23" s="41">
        <f t="shared" si="2"/>
        <v>0</v>
      </c>
    </row>
    <row r="24" ht="39.65" customHeight="1" spans="1:10">
      <c r="A24" s="42" t="s">
        <v>59</v>
      </c>
      <c r="B24" s="42"/>
      <c r="C24" s="42"/>
      <c r="D24" s="42"/>
      <c r="E24" s="42"/>
      <c r="F24" s="42"/>
      <c r="G24" s="42"/>
      <c r="H24" s="42"/>
      <c r="I24" s="42"/>
      <c r="J24" s="42"/>
    </row>
    <row r="25" ht="39.65" customHeight="1" spans="1:10">
      <c r="A25" s="34" t="s">
        <v>60</v>
      </c>
      <c r="B25" s="34"/>
      <c r="C25" s="34"/>
      <c r="D25" s="34"/>
      <c r="E25" s="34"/>
      <c r="F25" s="34"/>
      <c r="G25" s="34"/>
      <c r="H25" s="34"/>
      <c r="I25" s="34"/>
      <c r="J25" s="34"/>
    </row>
    <row r="26" ht="22.65" customHeight="1" spans="1:10">
      <c r="A26" s="35" t="s">
        <v>37</v>
      </c>
      <c r="B26" s="35" t="s">
        <v>61</v>
      </c>
      <c r="C26" s="35"/>
      <c r="D26" s="35" t="s">
        <v>62</v>
      </c>
      <c r="E26" s="35"/>
      <c r="F26" s="35"/>
      <c r="G26" s="35"/>
      <c r="H26" s="35"/>
      <c r="I26" s="35"/>
      <c r="J26" s="35"/>
    </row>
    <row r="27" ht="22.65" customHeight="1" spans="1:10">
      <c r="A27" s="35"/>
      <c r="B27" s="35" t="s">
        <v>40</v>
      </c>
      <c r="C27" s="35" t="s">
        <v>63</v>
      </c>
      <c r="D27" s="35" t="s">
        <v>42</v>
      </c>
      <c r="E27" s="35" t="s">
        <v>43</v>
      </c>
      <c r="F27" s="35" t="s">
        <v>44</v>
      </c>
      <c r="G27" s="35" t="s">
        <v>45</v>
      </c>
      <c r="H27" s="35" t="s">
        <v>46</v>
      </c>
      <c r="I27" s="35" t="s">
        <v>47</v>
      </c>
      <c r="J27" s="35" t="s">
        <v>48</v>
      </c>
    </row>
    <row r="28" ht="22.65" customHeight="1" spans="1:10">
      <c r="A28" s="36">
        <v>1</v>
      </c>
      <c r="B28" s="37"/>
      <c r="C28" s="38"/>
      <c r="D28" s="39"/>
      <c r="E28" s="39"/>
      <c r="F28" s="39"/>
      <c r="G28" s="39"/>
      <c r="H28" s="39"/>
      <c r="I28" s="39"/>
      <c r="J28" s="39"/>
    </row>
    <row r="29" ht="22.65" customHeight="1" spans="1:10">
      <c r="A29" s="36">
        <v>2</v>
      </c>
      <c r="B29" s="37"/>
      <c r="C29" s="38"/>
      <c r="D29" s="39"/>
      <c r="E29" s="39"/>
      <c r="F29" s="39"/>
      <c r="G29" s="39"/>
      <c r="H29" s="39"/>
      <c r="I29" s="39"/>
      <c r="J29" s="39"/>
    </row>
    <row r="30" ht="22.65" customHeight="1" spans="1:10">
      <c r="A30" s="36">
        <v>3</v>
      </c>
      <c r="B30" s="37"/>
      <c r="C30" s="38"/>
      <c r="D30" s="39"/>
      <c r="E30" s="39"/>
      <c r="F30" s="39"/>
      <c r="G30" s="39"/>
      <c r="H30" s="39"/>
      <c r="I30" s="39"/>
      <c r="J30" s="39"/>
    </row>
    <row r="31" ht="22.65" customHeight="1" spans="1:10">
      <c r="A31" s="40" t="s">
        <v>64</v>
      </c>
      <c r="B31" s="40"/>
      <c r="C31" s="40"/>
      <c r="D31" s="41">
        <f>SUM(D28:D30)</f>
        <v>0</v>
      </c>
      <c r="E31" s="41">
        <f t="shared" ref="E31:J31" si="3">SUM(E28:E30)</f>
        <v>0</v>
      </c>
      <c r="F31" s="41">
        <f t="shared" si="3"/>
        <v>0</v>
      </c>
      <c r="G31" s="41">
        <f t="shared" si="3"/>
        <v>0</v>
      </c>
      <c r="H31" s="41">
        <f t="shared" si="3"/>
        <v>0</v>
      </c>
      <c r="I31" s="41">
        <f t="shared" si="3"/>
        <v>0</v>
      </c>
      <c r="J31" s="41">
        <f t="shared" si="3"/>
        <v>0</v>
      </c>
    </row>
    <row r="32" ht="61" customHeight="1" spans="1:10">
      <c r="A32" s="42" t="s">
        <v>65</v>
      </c>
      <c r="B32" s="42"/>
      <c r="C32" s="42"/>
      <c r="D32" s="42"/>
      <c r="E32" s="42"/>
      <c r="F32" s="42"/>
      <c r="G32" s="42"/>
      <c r="H32" s="42"/>
      <c r="I32" s="42"/>
      <c r="J32" s="42"/>
    </row>
    <row r="33" ht="39.65" customHeight="1" spans="1:10">
      <c r="A33" s="34" t="s">
        <v>66</v>
      </c>
      <c r="B33" s="34"/>
      <c r="C33" s="34"/>
      <c r="D33" s="34"/>
      <c r="E33" s="34"/>
      <c r="F33" s="34"/>
      <c r="G33" s="34"/>
      <c r="H33" s="34"/>
      <c r="I33" s="34"/>
      <c r="J33" s="34"/>
    </row>
    <row r="34" ht="22.65" customHeight="1" spans="1:10">
      <c r="A34" s="35" t="s">
        <v>37</v>
      </c>
      <c r="B34" s="35" t="s">
        <v>67</v>
      </c>
      <c r="C34" s="35"/>
      <c r="D34" s="35" t="s">
        <v>68</v>
      </c>
      <c r="E34" s="35"/>
      <c r="F34" s="35"/>
      <c r="G34" s="35"/>
      <c r="H34" s="35"/>
      <c r="I34" s="35"/>
      <c r="J34" s="35"/>
    </row>
    <row r="35" ht="22.65" customHeight="1" spans="1:10">
      <c r="A35" s="35"/>
      <c r="B35" s="35" t="s">
        <v>40</v>
      </c>
      <c r="C35" s="35" t="s">
        <v>41</v>
      </c>
      <c r="D35" s="35" t="s">
        <v>42</v>
      </c>
      <c r="E35" s="35" t="s">
        <v>43</v>
      </c>
      <c r="F35" s="35" t="s">
        <v>44</v>
      </c>
      <c r="G35" s="35" t="s">
        <v>45</v>
      </c>
      <c r="H35" s="35" t="s">
        <v>46</v>
      </c>
      <c r="I35" s="35" t="s">
        <v>47</v>
      </c>
      <c r="J35" s="35" t="s">
        <v>48</v>
      </c>
    </row>
    <row r="36" ht="22.65" customHeight="1" spans="1:10">
      <c r="A36" s="36">
        <v>1</v>
      </c>
      <c r="B36" s="37">
        <v>42020</v>
      </c>
      <c r="C36" s="38"/>
      <c r="D36" s="39"/>
      <c r="E36" s="39"/>
      <c r="F36" s="39"/>
      <c r="G36" s="39"/>
      <c r="H36" s="39"/>
      <c r="I36" s="39"/>
      <c r="J36" s="39"/>
    </row>
    <row r="37" ht="22.65" customHeight="1" spans="1:10">
      <c r="A37" s="36">
        <v>2</v>
      </c>
      <c r="B37" s="37"/>
      <c r="C37" s="38"/>
      <c r="D37" s="39"/>
      <c r="E37" s="39"/>
      <c r="F37" s="39"/>
      <c r="G37" s="39"/>
      <c r="H37" s="39"/>
      <c r="I37" s="39"/>
      <c r="J37" s="39"/>
    </row>
    <row r="38" ht="22.65" customHeight="1" spans="1:10">
      <c r="A38" s="36">
        <v>3</v>
      </c>
      <c r="B38" s="37"/>
      <c r="C38" s="38"/>
      <c r="D38" s="39"/>
      <c r="E38" s="39"/>
      <c r="F38" s="39"/>
      <c r="G38" s="39"/>
      <c r="H38" s="39"/>
      <c r="I38" s="39"/>
      <c r="J38" s="39"/>
    </row>
    <row r="39" ht="22.65" customHeight="1" spans="1:10">
      <c r="A39" s="36">
        <v>4</v>
      </c>
      <c r="B39" s="37"/>
      <c r="C39" s="38"/>
      <c r="D39" s="39"/>
      <c r="E39" s="39"/>
      <c r="F39" s="39"/>
      <c r="G39" s="39"/>
      <c r="H39" s="39"/>
      <c r="I39" s="39"/>
      <c r="J39" s="39"/>
    </row>
    <row r="40" ht="22.65" customHeight="1" spans="1:10">
      <c r="A40" s="36">
        <v>5</v>
      </c>
      <c r="B40" s="37"/>
      <c r="C40" s="38"/>
      <c r="D40" s="39"/>
      <c r="E40" s="39"/>
      <c r="F40" s="39"/>
      <c r="G40" s="39"/>
      <c r="H40" s="39"/>
      <c r="I40" s="39"/>
      <c r="J40" s="39"/>
    </row>
    <row r="41" ht="22.65" customHeight="1" spans="1:10">
      <c r="A41" s="43" t="s">
        <v>69</v>
      </c>
      <c r="B41" s="43"/>
      <c r="C41" s="43"/>
      <c r="D41" s="41">
        <f>SUM(D36:D40)</f>
        <v>0</v>
      </c>
      <c r="E41" s="41">
        <f t="shared" ref="E41:J41" si="4">SUM(E36:E40)</f>
        <v>0</v>
      </c>
      <c r="F41" s="41">
        <f t="shared" si="4"/>
        <v>0</v>
      </c>
      <c r="G41" s="41">
        <f t="shared" si="4"/>
        <v>0</v>
      </c>
      <c r="H41" s="41">
        <f t="shared" si="4"/>
        <v>0</v>
      </c>
      <c r="I41" s="41">
        <f t="shared" si="4"/>
        <v>0</v>
      </c>
      <c r="J41" s="41">
        <f t="shared" si="4"/>
        <v>0</v>
      </c>
    </row>
    <row r="42" ht="22.65" customHeight="1" spans="1:10">
      <c r="A42" s="42" t="s">
        <v>70</v>
      </c>
      <c r="B42" s="42"/>
      <c r="C42" s="42"/>
      <c r="D42" s="42"/>
      <c r="E42" s="42"/>
      <c r="F42" s="42"/>
      <c r="G42" s="42"/>
      <c r="H42" s="42"/>
      <c r="I42" s="42"/>
      <c r="J42" s="42"/>
    </row>
    <row r="43" ht="39.65" customHeight="1" spans="1:10">
      <c r="A43" s="34" t="s">
        <v>71</v>
      </c>
      <c r="B43" s="34"/>
      <c r="C43" s="34"/>
      <c r="D43" s="34"/>
      <c r="E43" s="34"/>
      <c r="F43" s="34"/>
      <c r="G43" s="34"/>
      <c r="H43" s="34"/>
      <c r="I43" s="34"/>
      <c r="J43" s="34"/>
    </row>
    <row r="44" ht="22.65" customHeight="1" spans="1:10">
      <c r="A44" s="35" t="s">
        <v>37</v>
      </c>
      <c r="B44" s="35" t="s">
        <v>72</v>
      </c>
      <c r="C44" s="35"/>
      <c r="D44" s="35" t="s">
        <v>73</v>
      </c>
      <c r="E44" s="35"/>
      <c r="F44" s="35"/>
      <c r="G44" s="35"/>
      <c r="H44" s="35"/>
      <c r="I44" s="35"/>
      <c r="J44" s="35"/>
    </row>
    <row r="45" ht="22.65" customHeight="1" spans="1:10">
      <c r="A45" s="35"/>
      <c r="B45" s="35"/>
      <c r="C45" s="35"/>
      <c r="D45" s="35" t="s">
        <v>42</v>
      </c>
      <c r="E45" s="35" t="s">
        <v>43</v>
      </c>
      <c r="F45" s="35" t="s">
        <v>44</v>
      </c>
      <c r="G45" s="35" t="s">
        <v>45</v>
      </c>
      <c r="H45" s="35" t="s">
        <v>46</v>
      </c>
      <c r="I45" s="35" t="s">
        <v>47</v>
      </c>
      <c r="J45" s="35" t="s">
        <v>48</v>
      </c>
    </row>
    <row r="46" ht="22.65" customHeight="1" spans="1:10">
      <c r="A46" s="36">
        <v>1</v>
      </c>
      <c r="B46" s="44" t="s">
        <v>74</v>
      </c>
      <c r="C46" s="44"/>
      <c r="D46" s="39"/>
      <c r="E46" s="39"/>
      <c r="F46" s="39"/>
      <c r="G46" s="39"/>
      <c r="H46" s="39"/>
      <c r="I46" s="39"/>
      <c r="J46" s="39"/>
    </row>
    <row r="47" ht="22.65" customHeight="1" spans="1:10">
      <c r="A47" s="36">
        <v>2</v>
      </c>
      <c r="B47" s="44" t="s">
        <v>75</v>
      </c>
      <c r="C47" s="44"/>
      <c r="D47" s="39"/>
      <c r="E47" s="39"/>
      <c r="F47" s="39"/>
      <c r="G47" s="39"/>
      <c r="H47" s="39"/>
      <c r="I47" s="39"/>
      <c r="J47" s="39"/>
    </row>
    <row r="48" ht="22.65" customHeight="1" spans="1:10">
      <c r="A48" s="36">
        <v>3</v>
      </c>
      <c r="B48" s="44" t="s">
        <v>76</v>
      </c>
      <c r="C48" s="44"/>
      <c r="D48" s="39"/>
      <c r="E48" s="39"/>
      <c r="F48" s="39"/>
      <c r="G48" s="39"/>
      <c r="H48" s="39"/>
      <c r="I48" s="39"/>
      <c r="J48" s="39"/>
    </row>
    <row r="49" ht="22.65" customHeight="1" spans="1:10">
      <c r="A49" s="43" t="s">
        <v>77</v>
      </c>
      <c r="B49" s="43"/>
      <c r="C49" s="43"/>
      <c r="D49" s="41" t="e">
        <f>AVERAGE(D46:D48)</f>
        <v>#DIV/0!</v>
      </c>
      <c r="E49" s="41" t="e">
        <f t="shared" ref="E49:J49" si="5">AVERAGE(E46:E48)</f>
        <v>#DIV/0!</v>
      </c>
      <c r="F49" s="41" t="e">
        <f t="shared" si="5"/>
        <v>#DIV/0!</v>
      </c>
      <c r="G49" s="41" t="e">
        <f t="shared" si="5"/>
        <v>#DIV/0!</v>
      </c>
      <c r="H49" s="41" t="e">
        <f t="shared" si="5"/>
        <v>#DIV/0!</v>
      </c>
      <c r="I49" s="41" t="e">
        <f t="shared" si="5"/>
        <v>#DIV/0!</v>
      </c>
      <c r="J49" s="41" t="e">
        <f t="shared" si="5"/>
        <v>#DIV/0!</v>
      </c>
    </row>
    <row r="50" ht="25" customHeight="1" spans="1:10">
      <c r="A50" s="42" t="s">
        <v>78</v>
      </c>
      <c r="B50" s="42"/>
      <c r="C50" s="42"/>
      <c r="D50" s="42"/>
      <c r="E50" s="42"/>
      <c r="F50" s="42"/>
      <c r="G50" s="42"/>
      <c r="H50" s="42"/>
      <c r="I50" s="42"/>
      <c r="J50" s="42"/>
    </row>
    <row r="51" ht="22.65" customHeight="1"/>
    <row r="52" ht="22.65" customHeight="1"/>
    <row r="53" ht="22.65" customHeight="1"/>
    <row r="54" ht="22.65" customHeight="1"/>
    <row r="55" ht="22.65" customHeight="1"/>
    <row r="56" ht="22.65" customHeight="1"/>
    <row r="57" ht="22.65" customHeight="1"/>
    <row r="58" ht="22.65" customHeight="1"/>
    <row r="59" ht="22.65" customHeight="1"/>
    <row r="60" ht="22.65" customHeight="1"/>
    <row r="61" ht="22.65" customHeight="1"/>
    <row r="62" ht="22.65" customHeight="1"/>
    <row r="63" ht="22.65" customHeight="1"/>
    <row r="64" ht="22.65" customHeight="1"/>
    <row r="65" ht="22.65" customHeight="1"/>
    <row r="66" ht="22.65" customHeight="1"/>
    <row r="67" ht="22.65" customHeight="1"/>
    <row r="68" ht="22.65" customHeight="1"/>
    <row r="69" ht="22.65" customHeight="1"/>
    <row r="70" ht="22.65" customHeight="1"/>
    <row r="71" ht="22.65" customHeight="1"/>
    <row r="72" ht="22.65" customHeight="1"/>
    <row r="73" ht="22.65" customHeight="1"/>
    <row r="74" ht="22.65" customHeight="1"/>
    <row r="75" ht="22.65" customHeight="1"/>
    <row r="76" ht="22.65" customHeight="1"/>
    <row r="77" ht="22.65" customHeight="1"/>
    <row r="78" ht="22.65" customHeight="1"/>
    <row r="79" ht="22.65" customHeight="1"/>
    <row r="80" ht="22.65" customHeight="1"/>
    <row r="81" ht="22.65" customHeight="1"/>
  </sheetData>
  <sheetProtection algorithmName="SHA-512" hashValue="YD8UHoPM9iTI4dVe118r/967OvKkUTsLIDj0hGee2gj+BZllXCatisB5LIh85RtI+Ey0lSjXC345n7yxWKpbLQ==" saltValue="ohGeaoDMNfLlw9NK1wYJ8g==" spinCount="100000" sheet="1" selectLockedCells="1" insertRows="0" objects="1"/>
  <mergeCells count="39">
    <mergeCell ref="A1:J1"/>
    <mergeCell ref="B2:C2"/>
    <mergeCell ref="D2:J2"/>
    <mergeCell ref="A7:C7"/>
    <mergeCell ref="A8:J8"/>
    <mergeCell ref="A9:J9"/>
    <mergeCell ref="B10:C10"/>
    <mergeCell ref="D10:J10"/>
    <mergeCell ref="A15:C15"/>
    <mergeCell ref="A16:J16"/>
    <mergeCell ref="A17:J17"/>
    <mergeCell ref="B18:C18"/>
    <mergeCell ref="D18:J18"/>
    <mergeCell ref="A23:C23"/>
    <mergeCell ref="A24:J24"/>
    <mergeCell ref="A25:J25"/>
    <mergeCell ref="B26:C26"/>
    <mergeCell ref="D26:J26"/>
    <mergeCell ref="A31:C31"/>
    <mergeCell ref="A32:J32"/>
    <mergeCell ref="A33:J33"/>
    <mergeCell ref="B34:C34"/>
    <mergeCell ref="D34:J34"/>
    <mergeCell ref="A41:C41"/>
    <mergeCell ref="A42:J42"/>
    <mergeCell ref="A43:J43"/>
    <mergeCell ref="D44:J44"/>
    <mergeCell ref="B46:C46"/>
    <mergeCell ref="B47:C47"/>
    <mergeCell ref="B48:C48"/>
    <mergeCell ref="A49:C49"/>
    <mergeCell ref="A50:J50"/>
    <mergeCell ref="A2:A3"/>
    <mergeCell ref="A10:A11"/>
    <mergeCell ref="A18:A19"/>
    <mergeCell ref="A26:A27"/>
    <mergeCell ref="A34:A35"/>
    <mergeCell ref="A44:A45"/>
    <mergeCell ref="B44:C45"/>
  </mergeCells>
  <pageMargins left="0.786805555555556" right="0.786805555555556" top="0.786805555555556" bottom="0.786805555555556" header="0" footer="0"/>
  <pageSetup paperSize="9" scale="91" fitToHeight="0" orientation="portrait" horizontalDpi="600"/>
  <headerFooter/>
  <rowBreaks count="1" manualBreakCount="1">
    <brk id="24"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showZeros="0" view="pageBreakPreview" zoomScale="120" zoomScaleNormal="100" topLeftCell="A20" workbookViewId="0">
      <selection activeCell="H28" sqref="H28"/>
    </sheetView>
  </sheetViews>
  <sheetFormatPr defaultColWidth="8.89166666666667" defaultRowHeight="13.5"/>
  <cols>
    <col min="1" max="1" width="4.225" customWidth="1"/>
    <col min="2" max="2" width="14.3333333333333" style="1" customWidth="1"/>
    <col min="3" max="3" width="4.55833333333333" customWidth="1"/>
    <col min="4" max="7" width="8.4" customWidth="1"/>
    <col min="8" max="8" width="8.4" style="1" customWidth="1"/>
    <col min="9" max="10" width="8.4" customWidth="1"/>
  </cols>
  <sheetData>
    <row r="1" ht="28.3" customHeight="1" spans="1:10">
      <c r="A1" s="57"/>
      <c r="B1" s="58"/>
      <c r="C1" s="57"/>
      <c r="D1" s="57"/>
      <c r="E1" s="57"/>
      <c r="F1" s="57"/>
      <c r="G1" s="57"/>
      <c r="H1" s="58"/>
      <c r="I1" s="57"/>
      <c r="J1" s="57"/>
    </row>
    <row r="2" ht="28.3" customHeight="1" spans="1:10">
      <c r="A2" s="59" t="s">
        <v>79</v>
      </c>
      <c r="B2" s="60"/>
      <c r="C2" s="59"/>
      <c r="D2" s="59"/>
      <c r="E2" s="59"/>
      <c r="F2" s="59"/>
      <c r="G2" s="59"/>
      <c r="H2" s="60"/>
      <c r="I2" s="59"/>
      <c r="J2" s="59"/>
    </row>
    <row r="3" ht="226.75" customHeight="1" spans="1:15">
      <c r="A3" s="61" t="s">
        <v>80</v>
      </c>
      <c r="B3" s="62"/>
      <c r="C3" s="62"/>
      <c r="D3" s="62"/>
      <c r="E3" s="62"/>
      <c r="F3" s="62"/>
      <c r="G3" s="62"/>
      <c r="H3" s="62"/>
      <c r="I3" s="62"/>
      <c r="J3" s="62"/>
      <c r="O3" s="102"/>
    </row>
    <row r="4" ht="141.7" customHeight="1" spans="1:10">
      <c r="A4" s="63"/>
      <c r="B4" s="58"/>
      <c r="C4" s="58"/>
      <c r="D4" s="58"/>
      <c r="E4" s="57"/>
      <c r="F4" s="58"/>
      <c r="G4" s="58"/>
      <c r="H4" s="58"/>
      <c r="I4" s="58"/>
      <c r="J4" s="58"/>
    </row>
    <row r="5" s="56" customFormat="1" ht="42.5" customHeight="1" spans="1:10">
      <c r="A5" s="63"/>
      <c r="B5" s="64" t="s">
        <v>81</v>
      </c>
      <c r="C5" s="65">
        <f>C13</f>
        <v>0</v>
      </c>
      <c r="D5" s="65"/>
      <c r="E5" s="65"/>
      <c r="F5" s="65"/>
      <c r="G5" s="65"/>
      <c r="H5" s="65"/>
      <c r="I5" s="65"/>
      <c r="J5" s="103"/>
    </row>
    <row r="6" s="56" customFormat="1" ht="42.5" customHeight="1" spans="1:10">
      <c r="A6" s="66"/>
      <c r="B6" s="64" t="s">
        <v>82</v>
      </c>
      <c r="C6" s="65">
        <f>C16</f>
        <v>0</v>
      </c>
      <c r="D6" s="65"/>
      <c r="E6" s="65"/>
      <c r="F6" s="65"/>
      <c r="G6" s="65"/>
      <c r="H6" s="65"/>
      <c r="I6" s="65"/>
      <c r="J6" s="103"/>
    </row>
    <row r="7" s="56" customFormat="1" ht="42.5" customHeight="1" spans="1:10">
      <c r="A7" s="67"/>
      <c r="B7" s="64" t="s">
        <v>83</v>
      </c>
      <c r="C7" s="65">
        <f>C15</f>
        <v>0</v>
      </c>
      <c r="D7" s="65"/>
      <c r="E7" s="65"/>
      <c r="F7" s="65"/>
      <c r="G7" s="65"/>
      <c r="H7" s="65"/>
      <c r="I7" s="65"/>
      <c r="J7" s="103"/>
    </row>
    <row r="8" s="56" customFormat="1" ht="42.5" customHeight="1" spans="1:10">
      <c r="A8" s="67"/>
      <c r="B8" s="64" t="s">
        <v>84</v>
      </c>
      <c r="C8" s="65">
        <f>F15</f>
        <v>0</v>
      </c>
      <c r="D8" s="65"/>
      <c r="E8" s="65"/>
      <c r="F8" s="65"/>
      <c r="G8" s="65"/>
      <c r="H8" s="65"/>
      <c r="I8" s="65"/>
      <c r="J8" s="103"/>
    </row>
    <row r="9" s="56" customFormat="1" ht="42.5" customHeight="1" spans="1:10">
      <c r="A9" s="68" t="s">
        <v>85</v>
      </c>
      <c r="B9" s="64" t="s">
        <v>86</v>
      </c>
      <c r="C9" s="65">
        <f>I15</f>
        <v>0</v>
      </c>
      <c r="D9" s="65"/>
      <c r="E9" s="65"/>
      <c r="F9" s="65"/>
      <c r="G9" s="65"/>
      <c r="H9" s="65"/>
      <c r="I9" s="65"/>
      <c r="J9" s="103"/>
    </row>
    <row r="10" ht="28.3" customHeight="1" spans="1:10">
      <c r="A10" s="68" t="s">
        <v>85</v>
      </c>
      <c r="B10" s="58"/>
      <c r="C10" s="57"/>
      <c r="D10" s="57"/>
      <c r="E10" s="57"/>
      <c r="F10" s="57"/>
      <c r="G10" s="57"/>
      <c r="H10" s="58"/>
      <c r="I10" s="57"/>
      <c r="J10" s="57"/>
    </row>
    <row r="11" ht="28.3" customHeight="1" spans="1:10">
      <c r="A11" s="68" t="s">
        <v>85</v>
      </c>
      <c r="B11" s="58"/>
      <c r="C11" s="57"/>
      <c r="D11" s="57"/>
      <c r="E11" s="57"/>
      <c r="F11" s="57"/>
      <c r="G11" s="57"/>
      <c r="H11" s="58"/>
      <c r="I11" s="57"/>
      <c r="J11" s="57"/>
    </row>
    <row r="12" ht="28.3" customHeight="1" spans="1:10">
      <c r="A12" s="69" t="s">
        <v>2</v>
      </c>
      <c r="B12" s="69"/>
      <c r="C12" s="69"/>
      <c r="D12" s="69"/>
      <c r="E12" s="69"/>
      <c r="F12" s="69"/>
      <c r="G12" s="69"/>
      <c r="H12" s="69"/>
      <c r="I12" s="69"/>
      <c r="J12" s="69"/>
    </row>
    <row r="13" ht="34" customHeight="1" spans="1:10">
      <c r="A13" s="70" t="s">
        <v>87</v>
      </c>
      <c r="B13" s="70"/>
      <c r="C13" s="71"/>
      <c r="D13" s="72"/>
      <c r="E13" s="72"/>
      <c r="F13" s="72"/>
      <c r="G13" s="72"/>
      <c r="H13" s="72"/>
      <c r="I13" s="72"/>
      <c r="J13" s="72"/>
    </row>
    <row r="14" ht="34" customHeight="1" spans="1:10">
      <c r="A14" s="70" t="s">
        <v>88</v>
      </c>
      <c r="B14" s="70"/>
      <c r="C14" s="71"/>
      <c r="D14" s="72"/>
      <c r="E14" s="73" t="s">
        <v>89</v>
      </c>
      <c r="F14" s="74"/>
      <c r="G14" s="75"/>
      <c r="H14" s="76" t="s">
        <v>90</v>
      </c>
      <c r="I14" s="104"/>
      <c r="J14" s="105"/>
    </row>
    <row r="15" ht="34" customHeight="1" spans="1:10">
      <c r="A15" s="70" t="s">
        <v>91</v>
      </c>
      <c r="B15" s="70"/>
      <c r="C15" s="71"/>
      <c r="D15" s="72"/>
      <c r="E15" s="73" t="s">
        <v>92</v>
      </c>
      <c r="F15" s="74"/>
      <c r="G15" s="75"/>
      <c r="H15" s="76" t="s">
        <v>93</v>
      </c>
      <c r="I15" s="106"/>
      <c r="J15" s="105"/>
    </row>
    <row r="16" ht="34" customHeight="1" spans="1:10">
      <c r="A16" s="70" t="s">
        <v>94</v>
      </c>
      <c r="B16" s="70"/>
      <c r="C16" s="71"/>
      <c r="D16" s="72"/>
      <c r="E16" s="72"/>
      <c r="F16" s="72"/>
      <c r="G16" s="72"/>
      <c r="H16" s="72"/>
      <c r="I16" s="72"/>
      <c r="J16" s="72"/>
    </row>
    <row r="17" ht="34" customHeight="1" spans="1:10">
      <c r="A17" s="70" t="s">
        <v>95</v>
      </c>
      <c r="B17" s="70"/>
      <c r="C17" s="71"/>
      <c r="D17" s="72"/>
      <c r="E17" s="72"/>
      <c r="F17" s="72"/>
      <c r="G17" s="72"/>
      <c r="H17" s="72"/>
      <c r="I17" s="72"/>
      <c r="J17" s="72"/>
    </row>
    <row r="18" ht="34" customHeight="1" spans="1:11">
      <c r="A18" s="70" t="s">
        <v>96</v>
      </c>
      <c r="B18" s="70"/>
      <c r="C18" s="72"/>
      <c r="D18" s="72"/>
      <c r="E18" s="72"/>
      <c r="F18" s="76" t="s">
        <v>97</v>
      </c>
      <c r="G18" s="77"/>
      <c r="H18" s="78"/>
      <c r="I18" s="72"/>
      <c r="J18" s="72"/>
      <c r="K18" s="102"/>
    </row>
    <row r="19" ht="34" customHeight="1" spans="1:10">
      <c r="A19" s="79" t="s">
        <v>98</v>
      </c>
      <c r="B19" s="79"/>
      <c r="C19" s="80"/>
      <c r="D19" s="81"/>
      <c r="E19" s="81"/>
      <c r="F19" s="54" t="s">
        <v>99</v>
      </c>
      <c r="G19" s="54"/>
      <c r="H19" s="80"/>
      <c r="I19" s="80"/>
      <c r="J19" s="80"/>
    </row>
    <row r="20" ht="34" customHeight="1" spans="1:10">
      <c r="A20" s="69" t="s">
        <v>100</v>
      </c>
      <c r="B20" s="69"/>
      <c r="C20" s="69"/>
      <c r="D20" s="69"/>
      <c r="E20" s="69"/>
      <c r="F20" s="69"/>
      <c r="G20" s="69"/>
      <c r="H20" s="69"/>
      <c r="I20" s="69"/>
      <c r="J20" s="69"/>
    </row>
    <row r="21" ht="34" customHeight="1" spans="1:10">
      <c r="A21" s="82" t="s">
        <v>37</v>
      </c>
      <c r="B21" s="82" t="s">
        <v>101</v>
      </c>
      <c r="C21" s="82"/>
      <c r="D21" s="83" t="s">
        <v>42</v>
      </c>
      <c r="E21" s="83" t="s">
        <v>102</v>
      </c>
      <c r="F21" s="83" t="s">
        <v>44</v>
      </c>
      <c r="G21" s="83" t="s">
        <v>103</v>
      </c>
      <c r="H21" s="83" t="s">
        <v>46</v>
      </c>
      <c r="I21" s="107" t="s">
        <v>47</v>
      </c>
      <c r="J21" s="83" t="s">
        <v>48</v>
      </c>
    </row>
    <row r="22" ht="34" customHeight="1" spans="1:10">
      <c r="A22" s="83">
        <v>1</v>
      </c>
      <c r="B22" s="82" t="s">
        <v>104</v>
      </c>
      <c r="C22" s="82"/>
      <c r="D22" s="84">
        <f>'附件1 申请表附表（首先填写）'!D7</f>
        <v>0</v>
      </c>
      <c r="E22" s="84">
        <f>'附件1 申请表附表（首先填写）'!E7</f>
        <v>0</v>
      </c>
      <c r="F22" s="84">
        <f>'附件1 申请表附表（首先填写）'!F7</f>
        <v>0</v>
      </c>
      <c r="G22" s="84">
        <f>'附件1 申请表附表（首先填写）'!G7</f>
        <v>0</v>
      </c>
      <c r="H22" s="84">
        <f>'附件1 申请表附表（首先填写）'!H7</f>
        <v>0</v>
      </c>
      <c r="I22" s="84">
        <f>'附件1 申请表附表（首先填写）'!I7</f>
        <v>0</v>
      </c>
      <c r="J22" s="84">
        <f>'附件1 申请表附表（首先填写）'!J7</f>
        <v>0</v>
      </c>
    </row>
    <row r="23" ht="34" customHeight="1" spans="1:10">
      <c r="A23" s="83">
        <v>2</v>
      </c>
      <c r="B23" s="82" t="s">
        <v>105</v>
      </c>
      <c r="C23" s="82"/>
      <c r="D23" s="84">
        <f>'附件1 申请表附表（首先填写）'!D15</f>
        <v>0</v>
      </c>
      <c r="E23" s="84">
        <f>'附件1 申请表附表（首先填写）'!E15</f>
        <v>0</v>
      </c>
      <c r="F23" s="84">
        <f>'附件1 申请表附表（首先填写）'!F15</f>
        <v>0</v>
      </c>
      <c r="G23" s="84">
        <f>'附件1 申请表附表（首先填写）'!G15</f>
        <v>0</v>
      </c>
      <c r="H23" s="84">
        <f>'附件1 申请表附表（首先填写）'!H15</f>
        <v>0</v>
      </c>
      <c r="I23" s="84">
        <f>'附件1 申请表附表（首先填写）'!I15</f>
        <v>0</v>
      </c>
      <c r="J23" s="84">
        <f>'附件1 申请表附表（首先填写）'!J15</f>
        <v>0</v>
      </c>
    </row>
    <row r="24" ht="34" customHeight="1" spans="1:10">
      <c r="A24" s="83">
        <v>3</v>
      </c>
      <c r="B24" s="82" t="s">
        <v>106</v>
      </c>
      <c r="C24" s="82"/>
      <c r="D24" s="84">
        <f t="shared" ref="D24:J24" si="0">D22+D23</f>
        <v>0</v>
      </c>
      <c r="E24" s="84">
        <f t="shared" si="0"/>
        <v>0</v>
      </c>
      <c r="F24" s="84">
        <f t="shared" si="0"/>
        <v>0</v>
      </c>
      <c r="G24" s="84">
        <f t="shared" si="0"/>
        <v>0</v>
      </c>
      <c r="H24" s="84">
        <f t="shared" si="0"/>
        <v>0</v>
      </c>
      <c r="I24" s="84">
        <f t="shared" si="0"/>
        <v>0</v>
      </c>
      <c r="J24" s="84">
        <f t="shared" si="0"/>
        <v>0</v>
      </c>
    </row>
    <row r="25" ht="34" customHeight="1" spans="1:10">
      <c r="A25" s="83">
        <v>4</v>
      </c>
      <c r="B25" s="82" t="s">
        <v>107</v>
      </c>
      <c r="C25" s="82"/>
      <c r="D25" s="84">
        <f>'附件1 申请表附表（首先填写）'!D31</f>
        <v>0</v>
      </c>
      <c r="E25" s="84">
        <f>'附件1 申请表附表（首先填写）'!E31</f>
        <v>0</v>
      </c>
      <c r="F25" s="84">
        <f>'附件1 申请表附表（首先填写）'!F31</f>
        <v>0</v>
      </c>
      <c r="G25" s="84">
        <f>'附件1 申请表附表（首先填写）'!G31</f>
        <v>0</v>
      </c>
      <c r="H25" s="84">
        <f>'附件1 申请表附表（首先填写）'!H31</f>
        <v>0</v>
      </c>
      <c r="I25" s="84">
        <f>'附件1 申请表附表（首先填写）'!I31</f>
        <v>0</v>
      </c>
      <c r="J25" s="84">
        <f>'附件1 申请表附表（首先填写）'!J31</f>
        <v>0</v>
      </c>
    </row>
    <row r="26" ht="34" customHeight="1" spans="1:10">
      <c r="A26" s="83">
        <v>5</v>
      </c>
      <c r="B26" s="82" t="s">
        <v>108</v>
      </c>
      <c r="C26" s="82"/>
      <c r="D26" s="84">
        <f>'附件1 申请表附表（首先填写）'!D41</f>
        <v>0</v>
      </c>
      <c r="E26" s="84">
        <f>'附件1 申请表附表（首先填写）'!E41</f>
        <v>0</v>
      </c>
      <c r="F26" s="84">
        <f>'附件1 申请表附表（首先填写）'!F41</f>
        <v>0</v>
      </c>
      <c r="G26" s="84">
        <f>'附件1 申请表附表（首先填写）'!G41</f>
        <v>0</v>
      </c>
      <c r="H26" s="84">
        <f>'附件1 申请表附表（首先填写）'!H41</f>
        <v>0</v>
      </c>
      <c r="I26" s="84">
        <f>'附件1 申请表附表（首先填写）'!I41</f>
        <v>0</v>
      </c>
      <c r="J26" s="84">
        <f>'附件1 申请表附表（首先填写）'!J41</f>
        <v>0</v>
      </c>
    </row>
    <row r="27" ht="34" customHeight="1" spans="1:10">
      <c r="A27" s="83">
        <v>6</v>
      </c>
      <c r="B27" s="82" t="s">
        <v>109</v>
      </c>
      <c r="C27" s="82"/>
      <c r="D27" s="84" t="e">
        <f>'附件1 申请表附表（首先填写）'!D49</f>
        <v>#DIV/0!</v>
      </c>
      <c r="E27" s="84" t="e">
        <f>'附件1 申请表附表（首先填写）'!E49</f>
        <v>#DIV/0!</v>
      </c>
      <c r="F27" s="84" t="e">
        <f>'附件1 申请表附表（首先填写）'!F49</f>
        <v>#DIV/0!</v>
      </c>
      <c r="G27" s="84" t="e">
        <f>'附件1 申请表附表（首先填写）'!G49</f>
        <v>#DIV/0!</v>
      </c>
      <c r="H27" s="84" t="e">
        <f>'附件1 申请表附表（首先填写）'!H49</f>
        <v>#DIV/0!</v>
      </c>
      <c r="I27" s="84" t="e">
        <f>'附件1 申请表附表（首先填写）'!I49</f>
        <v>#DIV/0!</v>
      </c>
      <c r="J27" s="84" t="e">
        <f>'附件1 申请表附表（首先填写）'!J49</f>
        <v>#DIV/0!</v>
      </c>
    </row>
    <row r="28" ht="34" customHeight="1" spans="1:10">
      <c r="A28" s="81">
        <v>7</v>
      </c>
      <c r="B28" s="85" t="s">
        <v>110</v>
      </c>
      <c r="C28" s="85"/>
      <c r="D28" s="39"/>
      <c r="E28" s="39"/>
      <c r="F28" s="39"/>
      <c r="G28" s="39"/>
      <c r="H28" s="39"/>
      <c r="I28" s="39"/>
      <c r="J28" s="39"/>
    </row>
    <row r="29" ht="34" customHeight="1" spans="1:10">
      <c r="A29" s="81">
        <v>8</v>
      </c>
      <c r="B29" s="85" t="s">
        <v>111</v>
      </c>
      <c r="C29" s="85"/>
      <c r="D29" s="39"/>
      <c r="E29" s="39"/>
      <c r="F29" s="39"/>
      <c r="G29" s="39"/>
      <c r="H29" s="39"/>
      <c r="I29" s="39"/>
      <c r="J29" s="39"/>
    </row>
    <row r="30" ht="34" customHeight="1" spans="1:10">
      <c r="A30" s="86">
        <v>9</v>
      </c>
      <c r="B30" s="87" t="s">
        <v>112</v>
      </c>
      <c r="C30" s="87"/>
      <c r="D30" s="88">
        <f>MIN(D24,D29)</f>
        <v>0</v>
      </c>
      <c r="E30" s="88">
        <f t="shared" ref="E30:J30" si="1">MIN(E24,E29)</f>
        <v>0</v>
      </c>
      <c r="F30" s="88">
        <f t="shared" si="1"/>
        <v>0</v>
      </c>
      <c r="G30" s="88">
        <f t="shared" si="1"/>
        <v>0</v>
      </c>
      <c r="H30" s="88">
        <f t="shared" si="1"/>
        <v>0</v>
      </c>
      <c r="I30" s="88">
        <f t="shared" si="1"/>
        <v>0</v>
      </c>
      <c r="J30" s="88">
        <f t="shared" si="1"/>
        <v>0</v>
      </c>
    </row>
    <row r="31" ht="34" customHeight="1" spans="1:10">
      <c r="A31" s="89" t="s">
        <v>113</v>
      </c>
      <c r="B31" s="90"/>
      <c r="C31" s="91"/>
      <c r="D31" s="92" t="s">
        <v>114</v>
      </c>
      <c r="E31" s="93"/>
      <c r="F31" s="93"/>
      <c r="G31" s="93"/>
      <c r="H31" s="90"/>
      <c r="I31" s="93"/>
      <c r="J31" s="108"/>
    </row>
    <row r="32" ht="34" customHeight="1" spans="1:10">
      <c r="A32" s="94"/>
      <c r="B32" s="95"/>
      <c r="C32" s="96"/>
      <c r="D32" s="94" t="s">
        <v>115</v>
      </c>
      <c r="E32" s="97"/>
      <c r="F32" s="97"/>
      <c r="G32" s="97"/>
      <c r="H32" s="98" t="s">
        <v>116</v>
      </c>
      <c r="I32" s="98"/>
      <c r="J32" s="109"/>
    </row>
    <row r="33" ht="34" customHeight="1" spans="1:10">
      <c r="A33" s="99"/>
      <c r="B33" s="100"/>
      <c r="C33" s="101"/>
      <c r="D33" s="99" t="s">
        <v>117</v>
      </c>
      <c r="E33" s="100"/>
      <c r="F33" s="100"/>
      <c r="G33" s="100"/>
      <c r="H33" s="100"/>
      <c r="I33" s="100"/>
      <c r="J33" s="101"/>
    </row>
    <row r="34" spans="2:8">
      <c r="B34"/>
      <c r="H34"/>
    </row>
    <row r="35" spans="2:8">
      <c r="B35"/>
      <c r="H35"/>
    </row>
    <row r="36" spans="2:8">
      <c r="B36"/>
      <c r="H36"/>
    </row>
    <row r="37" spans="2:8">
      <c r="B37"/>
      <c r="H37"/>
    </row>
    <row r="38" spans="2:8">
      <c r="B38"/>
      <c r="H38"/>
    </row>
    <row r="39" spans="2:8">
      <c r="B39"/>
      <c r="H39"/>
    </row>
    <row r="40" spans="2:8">
      <c r="B40"/>
      <c r="H40"/>
    </row>
    <row r="41" spans="2:8">
      <c r="B41"/>
      <c r="H41"/>
    </row>
  </sheetData>
  <sheetProtection algorithmName="SHA-512" hashValue="AvP70tujr/Gxd187VoUf7mPmRLxjUR9/jRc5thczEjYIBbEb+dWiI9M4gOY5IdZ8AhXJ46RYMUCGcnEXc3Y55Q==" saltValue="/I8UeXykKPvjwW8/RzuQ8Q==" spinCount="100000" sheet="1" selectLockedCells="1" objects="1"/>
  <mergeCells count="47">
    <mergeCell ref="A2:J2"/>
    <mergeCell ref="A3:J3"/>
    <mergeCell ref="C5:I5"/>
    <mergeCell ref="C6:I6"/>
    <mergeCell ref="C7:I7"/>
    <mergeCell ref="C8:I8"/>
    <mergeCell ref="C9:I9"/>
    <mergeCell ref="A12:J12"/>
    <mergeCell ref="A13:B13"/>
    <mergeCell ref="C13:J13"/>
    <mergeCell ref="A14:B14"/>
    <mergeCell ref="C14:D14"/>
    <mergeCell ref="F14:G14"/>
    <mergeCell ref="I14:J14"/>
    <mergeCell ref="A15:B15"/>
    <mergeCell ref="C15:D15"/>
    <mergeCell ref="F15:G15"/>
    <mergeCell ref="I15:J15"/>
    <mergeCell ref="A16:B16"/>
    <mergeCell ref="C16:J16"/>
    <mergeCell ref="A17:B17"/>
    <mergeCell ref="C17:J17"/>
    <mergeCell ref="A18:B18"/>
    <mergeCell ref="C18:E18"/>
    <mergeCell ref="F18:G18"/>
    <mergeCell ref="H18:J18"/>
    <mergeCell ref="A19:B19"/>
    <mergeCell ref="C19:E19"/>
    <mergeCell ref="F19:G19"/>
    <mergeCell ref="H19:J19"/>
    <mergeCell ref="A20:J20"/>
    <mergeCell ref="B21:C21"/>
    <mergeCell ref="B22:C22"/>
    <mergeCell ref="B23:C23"/>
    <mergeCell ref="B24:C24"/>
    <mergeCell ref="B25:C25"/>
    <mergeCell ref="B26:C26"/>
    <mergeCell ref="B27:C27"/>
    <mergeCell ref="B28:C28"/>
    <mergeCell ref="B29:C29"/>
    <mergeCell ref="B30:C30"/>
    <mergeCell ref="D31:J31"/>
    <mergeCell ref="D32:E32"/>
    <mergeCell ref="F32:G32"/>
    <mergeCell ref="H32:I32"/>
    <mergeCell ref="D33:J33"/>
    <mergeCell ref="A31:C33"/>
  </mergeCells>
  <dataValidations count="3">
    <dataValidation type="list" allowBlank="1" showInputMessage="1" showErrorMessage="1" sqref="C14:D14">
      <formula1>"咸安区421202,嘉鱼县421221,通城县421222,崇阳县421223,通山县421224,赤壁市421281,高新区421291"</formula1>
    </dataValidation>
    <dataValidation type="list" allowBlank="1" showInputMessage="1" showErrorMessage="1" sqref="C19:E19">
      <formula1>"重点管理,简化管理,登记管理"</formula1>
    </dataValidation>
    <dataValidation type="list" allowBlank="1" showInputMessage="1" showErrorMessage="1" sqref="H19:J19">
      <formula1>"直接排放,间接排放"</formula1>
    </dataValidation>
  </dataValidations>
  <pageMargins left="0.998611111111111" right="0.998611111111111" top="0.998611111111111" bottom="0.998611111111111" header="0" footer="0"/>
  <pageSetup paperSize="9" scale="99" orientation="portrait" horizontalDpi="600"/>
  <headerFooter/>
  <rowBreaks count="1" manualBreakCount="1">
    <brk id="11" max="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abSelected="1" view="pageBreakPreview" zoomScaleNormal="100" topLeftCell="A6" workbookViewId="0">
      <selection activeCell="B9" sqref="B9"/>
    </sheetView>
  </sheetViews>
  <sheetFormatPr defaultColWidth="8.89166666666667" defaultRowHeight="13.5" outlineLevelCol="2"/>
  <cols>
    <col min="1" max="1" width="66.1083333333333" customWidth="1"/>
    <col min="2" max="3" width="10.775" style="1" customWidth="1"/>
  </cols>
  <sheetData>
    <row r="1" ht="20.25" spans="1:3">
      <c r="A1" s="45" t="s">
        <v>118</v>
      </c>
      <c r="B1" s="46"/>
      <c r="C1" s="46"/>
    </row>
    <row r="2" ht="45" customHeight="1" spans="1:3">
      <c r="A2" s="47" t="s">
        <v>119</v>
      </c>
      <c r="B2" s="48"/>
      <c r="C2" s="49"/>
    </row>
    <row r="3" ht="14.25" spans="1:3">
      <c r="A3" s="50" t="s">
        <v>120</v>
      </c>
      <c r="B3" s="51" t="s">
        <v>121</v>
      </c>
      <c r="C3" s="51" t="s">
        <v>122</v>
      </c>
    </row>
    <row r="4" ht="14.25" spans="1:3">
      <c r="A4" s="52" t="s">
        <v>123</v>
      </c>
      <c r="B4" s="53"/>
      <c r="C4" s="53"/>
    </row>
    <row r="5" ht="14.25" spans="1:3">
      <c r="A5" s="52" t="s">
        <v>124</v>
      </c>
      <c r="B5" s="53"/>
      <c r="C5" s="53"/>
    </row>
    <row r="6" ht="42.75" spans="1:3">
      <c r="A6" s="52" t="s">
        <v>125</v>
      </c>
      <c r="B6" s="53"/>
      <c r="C6" s="53"/>
    </row>
    <row r="7" ht="14.25" spans="1:3">
      <c r="A7" s="54">
        <f>'附件1 申请表附表（首先填写）'!C4</f>
        <v>0</v>
      </c>
      <c r="B7" s="53"/>
      <c r="C7" s="53"/>
    </row>
    <row r="8" ht="14.25" spans="1:3">
      <c r="A8" s="54">
        <f>'附件1 申请表附表（首先填写）'!C5</f>
        <v>0</v>
      </c>
      <c r="B8" s="53"/>
      <c r="C8" s="53"/>
    </row>
    <row r="9" ht="14.25" spans="1:3">
      <c r="A9" s="54">
        <f>'附件1 申请表附表（首先填写）'!C6</f>
        <v>0</v>
      </c>
      <c r="B9" s="53"/>
      <c r="C9" s="53"/>
    </row>
    <row r="10" ht="14.25" spans="1:3">
      <c r="A10" s="54">
        <f>'附件1 申请表附表（首先填写）'!C12</f>
        <v>0</v>
      </c>
      <c r="B10" s="53"/>
      <c r="C10" s="53"/>
    </row>
    <row r="11" ht="14.25" spans="1:3">
      <c r="A11" s="54">
        <f>'附件1 申请表附表（首先填写）'!C13</f>
        <v>0</v>
      </c>
      <c r="B11" s="53"/>
      <c r="C11" s="53"/>
    </row>
    <row r="12" ht="14.25" spans="1:3">
      <c r="A12" s="54">
        <f>'附件1 申请表附表（首先填写）'!C14</f>
        <v>0</v>
      </c>
      <c r="B12" s="53"/>
      <c r="C12" s="53"/>
    </row>
    <row r="13" ht="14.25" spans="1:3">
      <c r="A13" s="52" t="s">
        <v>126</v>
      </c>
      <c r="B13" s="53"/>
      <c r="C13" s="53"/>
    </row>
    <row r="14" ht="14.25" spans="1:3">
      <c r="A14" s="54">
        <f>'附件1 申请表附表（首先填写）'!C20</f>
        <v>0</v>
      </c>
      <c r="B14" s="53"/>
      <c r="C14" s="53"/>
    </row>
    <row r="15" ht="14.25" spans="1:3">
      <c r="A15" s="54">
        <f>'附件1 申请表附表（首先填写）'!C21</f>
        <v>0</v>
      </c>
      <c r="B15" s="53"/>
      <c r="C15" s="53"/>
    </row>
    <row r="16" ht="14.25" spans="1:3">
      <c r="A16" s="54">
        <f>'附件1 申请表附表（首先填写）'!C22</f>
        <v>0</v>
      </c>
      <c r="B16" s="53"/>
      <c r="C16" s="53"/>
    </row>
    <row r="17" ht="28.5" spans="1:3">
      <c r="A17" s="52" t="s">
        <v>127</v>
      </c>
      <c r="B17" s="53"/>
      <c r="C17" s="53"/>
    </row>
    <row r="18" ht="14.25" spans="1:3">
      <c r="A18" s="54">
        <f>'附件1 申请表附表（首先填写）'!C28</f>
        <v>0</v>
      </c>
      <c r="B18" s="53"/>
      <c r="C18" s="53"/>
    </row>
    <row r="19" ht="14.25" spans="1:3">
      <c r="A19" s="54">
        <f>'附件1 申请表附表（首先填写）'!C29</f>
        <v>0</v>
      </c>
      <c r="B19" s="53"/>
      <c r="C19" s="53"/>
    </row>
    <row r="20" ht="14.25" spans="1:3">
      <c r="A20" s="54">
        <f>'附件1 申请表附表（首先填写）'!C30</f>
        <v>0</v>
      </c>
      <c r="B20" s="53"/>
      <c r="C20" s="53"/>
    </row>
    <row r="21" ht="57" spans="1:3">
      <c r="A21" s="52" t="s">
        <v>128</v>
      </c>
      <c r="B21" s="53"/>
      <c r="C21" s="53"/>
    </row>
    <row r="22" ht="14.25" spans="1:3">
      <c r="A22" s="54">
        <f>'附件1 申请表附表（首先填写）'!C36</f>
        <v>0</v>
      </c>
      <c r="B22" s="53"/>
      <c r="C22" s="53"/>
    </row>
    <row r="23" ht="14.25" spans="1:3">
      <c r="A23" s="54">
        <f>'附件1 申请表附表（首先填写）'!C37</f>
        <v>0</v>
      </c>
      <c r="B23" s="53"/>
      <c r="C23" s="53"/>
    </row>
    <row r="24" ht="14.25" spans="1:3">
      <c r="A24" s="54">
        <f>'附件1 申请表附表（首先填写）'!C38</f>
        <v>0</v>
      </c>
      <c r="B24" s="55"/>
      <c r="C24" s="53"/>
    </row>
    <row r="25" ht="14.25" spans="1:3">
      <c r="A25" s="54">
        <f>'附件1 申请表附表（首先填写）'!C39</f>
        <v>0</v>
      </c>
      <c r="B25" s="53"/>
      <c r="C25" s="53"/>
    </row>
    <row r="26" ht="14.25" spans="1:3">
      <c r="A26" s="54">
        <f>'附件1 申请表附表（首先填写）'!C40</f>
        <v>0</v>
      </c>
      <c r="B26" s="53"/>
      <c r="C26" s="53"/>
    </row>
    <row r="27" ht="14.25" spans="1:3">
      <c r="A27" s="52" t="s">
        <v>129</v>
      </c>
      <c r="B27" s="53"/>
      <c r="C27" s="53"/>
    </row>
    <row r="28" ht="71.25" spans="1:3">
      <c r="A28" s="52" t="s">
        <v>130</v>
      </c>
      <c r="B28" s="53"/>
      <c r="C28" s="53"/>
    </row>
    <row r="29" ht="42.75" spans="1:3">
      <c r="A29" s="52" t="s">
        <v>131</v>
      </c>
      <c r="B29" s="53"/>
      <c r="C29" s="53"/>
    </row>
  </sheetData>
  <sheetProtection algorithmName="SHA-512" hashValue="E/PSqkna4fbf0/YtH8Kum2+YC5kw0cQrDxipTDxAMcpLLg31xg+FOyCnBa/oXUWs7IjaJOyYi4b9MTH3vrh0bQ==" saltValue="jEb/bZI8yNpntg++8jY5ow==" spinCount="100000" sheet="1" selectLockedCells="1" insertRows="0" objects="1"/>
  <mergeCells count="2">
    <mergeCell ref="A1:C1"/>
    <mergeCell ref="A2:C2"/>
  </mergeCells>
  <dataValidations count="2">
    <dataValidation type="list" allowBlank="1" showInputMessage="1" showErrorMessage="1" sqref="B4:B23 B25:B29">
      <formula1>"有,无"</formula1>
    </dataValidation>
    <dataValidation type="list" allowBlank="1" showInputMessage="1" showErrorMessage="1" sqref="C4:C29">
      <formula1>"完整,欠缺,无"</formula1>
    </dataValidation>
  </dataValidations>
  <pageMargins left="0.75" right="0.75" top="1" bottom="1" header="0.5" footer="0.5"/>
  <pageSetup paperSize="9"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9"/>
  <sheetViews>
    <sheetView view="pageBreakPreview" zoomScaleNormal="100" workbookViewId="0">
      <selection activeCell="B36" sqref="B36:J38"/>
    </sheetView>
  </sheetViews>
  <sheetFormatPr defaultColWidth="8.89166666666667" defaultRowHeight="13.5"/>
  <cols>
    <col min="1" max="1" width="4.2" customWidth="1"/>
    <col min="2" max="2" width="10.5" customWidth="1"/>
    <col min="3" max="3" width="16.8" customWidth="1"/>
    <col min="4" max="7" width="7.86666666666667" customWidth="1"/>
    <col min="8" max="8" width="9.10833333333333" customWidth="1"/>
    <col min="9" max="10" width="7.86666666666667" customWidth="1"/>
  </cols>
  <sheetData>
    <row r="1" s="33" customFormat="1" ht="42.5" customHeight="1" spans="1:10">
      <c r="A1" s="34" t="s">
        <v>36</v>
      </c>
      <c r="B1" s="34"/>
      <c r="C1" s="34"/>
      <c r="D1" s="34"/>
      <c r="E1" s="34"/>
      <c r="F1" s="34"/>
      <c r="G1" s="34"/>
      <c r="H1" s="34"/>
      <c r="I1" s="34"/>
      <c r="J1" s="34"/>
    </row>
    <row r="2" s="33" customFormat="1" ht="22.65" customHeight="1" spans="1:10">
      <c r="A2" s="35" t="s">
        <v>37</v>
      </c>
      <c r="B2" s="35" t="s">
        <v>38</v>
      </c>
      <c r="C2" s="35"/>
      <c r="D2" s="35" t="s">
        <v>39</v>
      </c>
      <c r="E2" s="35"/>
      <c r="F2" s="35"/>
      <c r="G2" s="35"/>
      <c r="H2" s="35"/>
      <c r="I2" s="35"/>
      <c r="J2" s="35"/>
    </row>
    <row r="3" s="33" customFormat="1" ht="22.65" customHeight="1" spans="1:10">
      <c r="A3" s="35"/>
      <c r="B3" s="35" t="s">
        <v>40</v>
      </c>
      <c r="C3" s="35" t="s">
        <v>41</v>
      </c>
      <c r="D3" s="35" t="s">
        <v>42</v>
      </c>
      <c r="E3" s="35" t="s">
        <v>43</v>
      </c>
      <c r="F3" s="35" t="s">
        <v>44</v>
      </c>
      <c r="G3" s="35" t="s">
        <v>45</v>
      </c>
      <c r="H3" s="35" t="s">
        <v>46</v>
      </c>
      <c r="I3" s="35" t="s">
        <v>47</v>
      </c>
      <c r="J3" s="35" t="s">
        <v>48</v>
      </c>
    </row>
    <row r="4" s="33" customFormat="1" ht="22.65" customHeight="1" spans="1:10">
      <c r="A4" s="36">
        <v>1</v>
      </c>
      <c r="B4" s="37"/>
      <c r="C4" s="38"/>
      <c r="D4" s="39"/>
      <c r="E4" s="39"/>
      <c r="F4" s="39"/>
      <c r="G4" s="39"/>
      <c r="H4" s="39"/>
      <c r="I4" s="39"/>
      <c r="J4" s="39"/>
    </row>
    <row r="5" s="33" customFormat="1" ht="22.65" customHeight="1" spans="1:10">
      <c r="A5" s="36">
        <v>2</v>
      </c>
      <c r="B5" s="37"/>
      <c r="C5" s="38"/>
      <c r="D5" s="39"/>
      <c r="E5" s="39"/>
      <c r="F5" s="39"/>
      <c r="G5" s="39"/>
      <c r="H5" s="39"/>
      <c r="I5" s="39"/>
      <c r="J5" s="39"/>
    </row>
    <row r="6" s="33" customFormat="1" ht="22.65" customHeight="1" spans="1:10">
      <c r="A6" s="36">
        <v>3</v>
      </c>
      <c r="B6" s="37"/>
      <c r="C6" s="38"/>
      <c r="D6" s="39"/>
      <c r="E6" s="39"/>
      <c r="F6" s="39"/>
      <c r="G6" s="39"/>
      <c r="H6" s="39"/>
      <c r="I6" s="39"/>
      <c r="J6" s="39"/>
    </row>
    <row r="7" s="33" customFormat="1" ht="22.65" customHeight="1" spans="1:10">
      <c r="A7" s="40" t="s">
        <v>49</v>
      </c>
      <c r="B7" s="40"/>
      <c r="C7" s="40"/>
      <c r="D7" s="41">
        <f t="shared" ref="D7:J7" si="0">SUM(D4:D6)</f>
        <v>0</v>
      </c>
      <c r="E7" s="41">
        <f t="shared" si="0"/>
        <v>0</v>
      </c>
      <c r="F7" s="41">
        <f t="shared" si="0"/>
        <v>0</v>
      </c>
      <c r="G7" s="41">
        <f t="shared" si="0"/>
        <v>0</v>
      </c>
      <c r="H7" s="41">
        <f t="shared" si="0"/>
        <v>0</v>
      </c>
      <c r="I7" s="41">
        <f t="shared" si="0"/>
        <v>0</v>
      </c>
      <c r="J7" s="41">
        <f t="shared" si="0"/>
        <v>0</v>
      </c>
    </row>
    <row r="8" s="33" customFormat="1" ht="39.65" customHeight="1" spans="1:10">
      <c r="A8" s="42" t="s">
        <v>50</v>
      </c>
      <c r="B8" s="42"/>
      <c r="C8" s="42"/>
      <c r="D8" s="42"/>
      <c r="E8" s="42"/>
      <c r="F8" s="42"/>
      <c r="G8" s="42"/>
      <c r="H8" s="42"/>
      <c r="I8" s="42"/>
      <c r="J8" s="42"/>
    </row>
    <row r="9" ht="42.5" customHeight="1" spans="1:10">
      <c r="A9" s="34" t="s">
        <v>51</v>
      </c>
      <c r="B9" s="34"/>
      <c r="C9" s="34"/>
      <c r="D9" s="34"/>
      <c r="E9" s="34"/>
      <c r="F9" s="34"/>
      <c r="G9" s="34"/>
      <c r="H9" s="34"/>
      <c r="I9" s="34"/>
      <c r="J9" s="34"/>
    </row>
    <row r="10" ht="22.65" customHeight="1" spans="1:10">
      <c r="A10" s="35" t="s">
        <v>37</v>
      </c>
      <c r="B10" s="35" t="s">
        <v>38</v>
      </c>
      <c r="C10" s="35"/>
      <c r="D10" s="35" t="s">
        <v>39</v>
      </c>
      <c r="E10" s="35"/>
      <c r="F10" s="35"/>
      <c r="G10" s="35"/>
      <c r="H10" s="35"/>
      <c r="I10" s="35"/>
      <c r="J10" s="35"/>
    </row>
    <row r="11" ht="22.65" customHeight="1" spans="1:10">
      <c r="A11" s="35"/>
      <c r="B11" s="35" t="s">
        <v>40</v>
      </c>
      <c r="C11" s="35" t="s">
        <v>41</v>
      </c>
      <c r="D11" s="35" t="s">
        <v>42</v>
      </c>
      <c r="E11" s="35" t="s">
        <v>43</v>
      </c>
      <c r="F11" s="35" t="s">
        <v>44</v>
      </c>
      <c r="G11" s="35" t="s">
        <v>45</v>
      </c>
      <c r="H11" s="35" t="s">
        <v>46</v>
      </c>
      <c r="I11" s="35" t="s">
        <v>47</v>
      </c>
      <c r="J11" s="35" t="s">
        <v>48</v>
      </c>
    </row>
    <row r="12" ht="22.65" customHeight="1" spans="1:10">
      <c r="A12" s="36">
        <v>1</v>
      </c>
      <c r="B12" s="37"/>
      <c r="C12" s="38"/>
      <c r="D12" s="39"/>
      <c r="E12" s="39"/>
      <c r="F12" s="39"/>
      <c r="G12" s="39"/>
      <c r="H12" s="39"/>
      <c r="I12" s="39"/>
      <c r="J12" s="39"/>
    </row>
    <row r="13" ht="22.65" customHeight="1" spans="1:10">
      <c r="A13" s="36">
        <v>2</v>
      </c>
      <c r="B13" s="37"/>
      <c r="C13" s="38"/>
      <c r="D13" s="39"/>
      <c r="E13" s="39"/>
      <c r="F13" s="39"/>
      <c r="G13" s="39"/>
      <c r="H13" s="39"/>
      <c r="I13" s="39"/>
      <c r="J13" s="39"/>
    </row>
    <row r="14" ht="22.65" customHeight="1" spans="1:10">
      <c r="A14" s="36">
        <v>3</v>
      </c>
      <c r="B14" s="37"/>
      <c r="C14" s="38"/>
      <c r="D14" s="39"/>
      <c r="E14" s="39"/>
      <c r="F14" s="39"/>
      <c r="G14" s="39"/>
      <c r="H14" s="39"/>
      <c r="I14" s="39"/>
      <c r="J14" s="39"/>
    </row>
    <row r="15" ht="22.65" customHeight="1" spans="1:10">
      <c r="A15" s="40" t="s">
        <v>52</v>
      </c>
      <c r="B15" s="40"/>
      <c r="C15" s="40"/>
      <c r="D15" s="41">
        <f t="shared" ref="D15:J15" si="1">SUM(D12:D14)</f>
        <v>0</v>
      </c>
      <c r="E15" s="41">
        <f t="shared" si="1"/>
        <v>0</v>
      </c>
      <c r="F15" s="41">
        <f t="shared" si="1"/>
        <v>0</v>
      </c>
      <c r="G15" s="41">
        <f t="shared" si="1"/>
        <v>0</v>
      </c>
      <c r="H15" s="41">
        <f t="shared" si="1"/>
        <v>0</v>
      </c>
      <c r="I15" s="41">
        <f t="shared" si="1"/>
        <v>0</v>
      </c>
      <c r="J15" s="41">
        <f t="shared" si="1"/>
        <v>0</v>
      </c>
    </row>
    <row r="16" ht="39.65" customHeight="1" spans="1:10">
      <c r="A16" s="42" t="s">
        <v>53</v>
      </c>
      <c r="B16" s="42"/>
      <c r="C16" s="42"/>
      <c r="D16" s="42"/>
      <c r="E16" s="42"/>
      <c r="F16" s="42"/>
      <c r="G16" s="42"/>
      <c r="H16" s="42"/>
      <c r="I16" s="42"/>
      <c r="J16" s="42"/>
    </row>
    <row r="17" ht="42.5" customHeight="1" spans="1:10">
      <c r="A17" s="34" t="s">
        <v>54</v>
      </c>
      <c r="B17" s="34"/>
      <c r="C17" s="34"/>
      <c r="D17" s="34"/>
      <c r="E17" s="34"/>
      <c r="F17" s="34"/>
      <c r="G17" s="34"/>
      <c r="H17" s="34"/>
      <c r="I17" s="34"/>
      <c r="J17" s="34"/>
    </row>
    <row r="18" ht="22.65" customHeight="1" spans="1:10">
      <c r="A18" s="35" t="s">
        <v>37</v>
      </c>
      <c r="B18" s="35" t="s">
        <v>55</v>
      </c>
      <c r="C18" s="35"/>
      <c r="D18" s="35" t="s">
        <v>56</v>
      </c>
      <c r="E18" s="35"/>
      <c r="F18" s="35"/>
      <c r="G18" s="35"/>
      <c r="H18" s="35"/>
      <c r="I18" s="35"/>
      <c r="J18" s="35"/>
    </row>
    <row r="19" ht="22.65" customHeight="1" spans="1:10">
      <c r="A19" s="35"/>
      <c r="B19" s="35" t="s">
        <v>40</v>
      </c>
      <c r="C19" s="35" t="s">
        <v>57</v>
      </c>
      <c r="D19" s="35" t="s">
        <v>42</v>
      </c>
      <c r="E19" s="35" t="s">
        <v>43</v>
      </c>
      <c r="F19" s="35" t="s">
        <v>44</v>
      </c>
      <c r="G19" s="35" t="s">
        <v>45</v>
      </c>
      <c r="H19" s="35" t="s">
        <v>46</v>
      </c>
      <c r="I19" s="35" t="s">
        <v>47</v>
      </c>
      <c r="J19" s="35" t="s">
        <v>48</v>
      </c>
    </row>
    <row r="20" ht="22.65" customHeight="1" spans="1:10">
      <c r="A20" s="36">
        <v>1</v>
      </c>
      <c r="B20" s="37"/>
      <c r="C20" s="38"/>
      <c r="D20" s="39"/>
      <c r="E20" s="39"/>
      <c r="F20" s="39"/>
      <c r="G20" s="39"/>
      <c r="H20" s="39"/>
      <c r="I20" s="39"/>
      <c r="J20" s="39"/>
    </row>
    <row r="21" ht="22.65" customHeight="1" spans="1:10">
      <c r="A21" s="36">
        <v>2</v>
      </c>
      <c r="B21" s="37"/>
      <c r="C21" s="38"/>
      <c r="D21" s="39"/>
      <c r="E21" s="39"/>
      <c r="F21" s="39"/>
      <c r="G21" s="39"/>
      <c r="H21" s="39"/>
      <c r="I21" s="39"/>
      <c r="J21" s="39"/>
    </row>
    <row r="22" ht="22.65" customHeight="1" spans="1:10">
      <c r="A22" s="36">
        <v>3</v>
      </c>
      <c r="B22" s="37"/>
      <c r="C22" s="38"/>
      <c r="D22" s="39"/>
      <c r="E22" s="39"/>
      <c r="F22" s="39"/>
      <c r="G22" s="39"/>
      <c r="H22" s="39"/>
      <c r="I22" s="39"/>
      <c r="J22" s="39"/>
    </row>
    <row r="23" ht="22.65" customHeight="1" spans="1:10">
      <c r="A23" s="40" t="s">
        <v>58</v>
      </c>
      <c r="B23" s="40"/>
      <c r="C23" s="40"/>
      <c r="D23" s="41">
        <f t="shared" ref="D23:J23" si="2">SUM(D20:D22)</f>
        <v>0</v>
      </c>
      <c r="E23" s="41">
        <f t="shared" si="2"/>
        <v>0</v>
      </c>
      <c r="F23" s="41">
        <f t="shared" si="2"/>
        <v>0</v>
      </c>
      <c r="G23" s="41">
        <f t="shared" si="2"/>
        <v>0</v>
      </c>
      <c r="H23" s="41">
        <f t="shared" si="2"/>
        <v>0</v>
      </c>
      <c r="I23" s="41">
        <f t="shared" si="2"/>
        <v>0</v>
      </c>
      <c r="J23" s="41">
        <f t="shared" si="2"/>
        <v>0</v>
      </c>
    </row>
    <row r="24" ht="39.65" customHeight="1" spans="1:10">
      <c r="A24" s="42" t="s">
        <v>59</v>
      </c>
      <c r="B24" s="42"/>
      <c r="C24" s="42"/>
      <c r="D24" s="42"/>
      <c r="E24" s="42"/>
      <c r="F24" s="42"/>
      <c r="G24" s="42"/>
      <c r="H24" s="42"/>
      <c r="I24" s="42"/>
      <c r="J24" s="42"/>
    </row>
    <row r="25" ht="39.65" customHeight="1" spans="1:10">
      <c r="A25" s="34" t="s">
        <v>60</v>
      </c>
      <c r="B25" s="34"/>
      <c r="C25" s="34"/>
      <c r="D25" s="34"/>
      <c r="E25" s="34"/>
      <c r="F25" s="34"/>
      <c r="G25" s="34"/>
      <c r="H25" s="34"/>
      <c r="I25" s="34"/>
      <c r="J25" s="34"/>
    </row>
    <row r="26" ht="22.65" customHeight="1" spans="1:10">
      <c r="A26" s="35" t="s">
        <v>37</v>
      </c>
      <c r="B26" s="35" t="s">
        <v>61</v>
      </c>
      <c r="C26" s="35"/>
      <c r="D26" s="35" t="s">
        <v>62</v>
      </c>
      <c r="E26" s="35"/>
      <c r="F26" s="35"/>
      <c r="G26" s="35"/>
      <c r="H26" s="35"/>
      <c r="I26" s="35"/>
      <c r="J26" s="35"/>
    </row>
    <row r="27" ht="22.65" customHeight="1" spans="1:10">
      <c r="A27" s="35"/>
      <c r="B27" s="35" t="s">
        <v>40</v>
      </c>
      <c r="C27" s="35" t="s">
        <v>63</v>
      </c>
      <c r="D27" s="35" t="s">
        <v>42</v>
      </c>
      <c r="E27" s="35" t="s">
        <v>43</v>
      </c>
      <c r="F27" s="35" t="s">
        <v>44</v>
      </c>
      <c r="G27" s="35" t="s">
        <v>45</v>
      </c>
      <c r="H27" s="35" t="s">
        <v>46</v>
      </c>
      <c r="I27" s="35" t="s">
        <v>47</v>
      </c>
      <c r="J27" s="35" t="s">
        <v>48</v>
      </c>
    </row>
    <row r="28" ht="22.65" customHeight="1" spans="1:10">
      <c r="A28" s="36">
        <v>1</v>
      </c>
      <c r="B28" s="37"/>
      <c r="C28" s="38"/>
      <c r="D28" s="39"/>
      <c r="E28" s="39"/>
      <c r="F28" s="39"/>
      <c r="G28" s="39"/>
      <c r="H28" s="39"/>
      <c r="I28" s="39"/>
      <c r="J28" s="39"/>
    </row>
    <row r="29" ht="22.65" customHeight="1" spans="1:10">
      <c r="A29" s="36">
        <v>2</v>
      </c>
      <c r="B29" s="37"/>
      <c r="C29" s="38"/>
      <c r="D29" s="39"/>
      <c r="E29" s="39"/>
      <c r="F29" s="39"/>
      <c r="G29" s="39"/>
      <c r="H29" s="39"/>
      <c r="I29" s="39"/>
      <c r="J29" s="39"/>
    </row>
    <row r="30" ht="22.65" customHeight="1" spans="1:10">
      <c r="A30" s="36">
        <v>3</v>
      </c>
      <c r="B30" s="37"/>
      <c r="C30" s="38"/>
      <c r="D30" s="39"/>
      <c r="E30" s="39"/>
      <c r="F30" s="39"/>
      <c r="G30" s="39"/>
      <c r="H30" s="39"/>
      <c r="I30" s="39"/>
      <c r="J30" s="39"/>
    </row>
    <row r="31" ht="22.65" customHeight="1" spans="1:10">
      <c r="A31" s="40" t="s">
        <v>64</v>
      </c>
      <c r="B31" s="40"/>
      <c r="C31" s="40"/>
      <c r="D31" s="41">
        <f t="shared" ref="D31:J31" si="3">SUM(D28:D30)</f>
        <v>0</v>
      </c>
      <c r="E31" s="41">
        <f t="shared" si="3"/>
        <v>0</v>
      </c>
      <c r="F31" s="41">
        <f t="shared" si="3"/>
        <v>0</v>
      </c>
      <c r="G31" s="41">
        <f t="shared" si="3"/>
        <v>0</v>
      </c>
      <c r="H31" s="41">
        <f t="shared" si="3"/>
        <v>0</v>
      </c>
      <c r="I31" s="41">
        <f t="shared" si="3"/>
        <v>0</v>
      </c>
      <c r="J31" s="41">
        <f t="shared" si="3"/>
        <v>0</v>
      </c>
    </row>
    <row r="32" ht="51" customHeight="1" spans="1:10">
      <c r="A32" s="42" t="s">
        <v>65</v>
      </c>
      <c r="B32" s="42"/>
      <c r="C32" s="42"/>
      <c r="D32" s="42"/>
      <c r="E32" s="42"/>
      <c r="F32" s="42"/>
      <c r="G32" s="42"/>
      <c r="H32" s="42"/>
      <c r="I32" s="42"/>
      <c r="J32" s="42"/>
    </row>
    <row r="33" ht="39.65" customHeight="1" spans="1:10">
      <c r="A33" s="34" t="s">
        <v>66</v>
      </c>
      <c r="B33" s="34"/>
      <c r="C33" s="34"/>
      <c r="D33" s="34"/>
      <c r="E33" s="34"/>
      <c r="F33" s="34"/>
      <c r="G33" s="34"/>
      <c r="H33" s="34"/>
      <c r="I33" s="34"/>
      <c r="J33" s="34"/>
    </row>
    <row r="34" ht="22.65" customHeight="1" spans="1:10">
      <c r="A34" s="35" t="s">
        <v>37</v>
      </c>
      <c r="B34" s="35" t="s">
        <v>67</v>
      </c>
      <c r="C34" s="35"/>
      <c r="D34" s="35" t="s">
        <v>68</v>
      </c>
      <c r="E34" s="35"/>
      <c r="F34" s="35"/>
      <c r="G34" s="35"/>
      <c r="H34" s="35"/>
      <c r="I34" s="35"/>
      <c r="J34" s="35"/>
    </row>
    <row r="35" ht="22.65" customHeight="1" spans="1:10">
      <c r="A35" s="35"/>
      <c r="B35" s="35" t="s">
        <v>40</v>
      </c>
      <c r="C35" s="35" t="s">
        <v>41</v>
      </c>
      <c r="D35" s="35" t="s">
        <v>42</v>
      </c>
      <c r="E35" s="35" t="s">
        <v>43</v>
      </c>
      <c r="F35" s="35" t="s">
        <v>44</v>
      </c>
      <c r="G35" s="35" t="s">
        <v>45</v>
      </c>
      <c r="H35" s="35" t="s">
        <v>46</v>
      </c>
      <c r="I35" s="35" t="s">
        <v>47</v>
      </c>
      <c r="J35" s="35" t="s">
        <v>48</v>
      </c>
    </row>
    <row r="36" ht="22.65" customHeight="1" spans="1:10">
      <c r="A36" s="36">
        <v>1</v>
      </c>
      <c r="B36" s="37"/>
      <c r="C36" s="38"/>
      <c r="D36" s="39"/>
      <c r="E36" s="39"/>
      <c r="F36" s="39"/>
      <c r="G36" s="39"/>
      <c r="H36" s="39"/>
      <c r="I36" s="39"/>
      <c r="J36" s="39"/>
    </row>
    <row r="37" ht="22.65" customHeight="1" spans="1:10">
      <c r="A37" s="36">
        <v>2</v>
      </c>
      <c r="B37" s="37"/>
      <c r="C37" s="38"/>
      <c r="D37" s="39"/>
      <c r="E37" s="39"/>
      <c r="F37" s="39"/>
      <c r="G37" s="39"/>
      <c r="H37" s="39"/>
      <c r="I37" s="39"/>
      <c r="J37" s="39"/>
    </row>
    <row r="38" ht="22.65" customHeight="1" spans="1:10">
      <c r="A38" s="36">
        <v>3</v>
      </c>
      <c r="B38" s="37"/>
      <c r="C38" s="38"/>
      <c r="D38" s="39"/>
      <c r="E38" s="39"/>
      <c r="F38" s="39"/>
      <c r="G38" s="39"/>
      <c r="H38" s="39"/>
      <c r="I38" s="39"/>
      <c r="J38" s="39"/>
    </row>
    <row r="39" ht="22.65" customHeight="1" spans="1:10">
      <c r="A39" s="36">
        <v>4</v>
      </c>
      <c r="B39" s="37"/>
      <c r="C39" s="38"/>
      <c r="D39" s="39"/>
      <c r="E39" s="39"/>
      <c r="F39" s="39"/>
      <c r="G39" s="39"/>
      <c r="H39" s="39"/>
      <c r="I39" s="39"/>
      <c r="J39" s="39"/>
    </row>
    <row r="40" ht="22.65" customHeight="1" spans="1:10">
      <c r="A40" s="36">
        <v>5</v>
      </c>
      <c r="B40" s="37"/>
      <c r="C40" s="38"/>
      <c r="D40" s="39"/>
      <c r="E40" s="39"/>
      <c r="F40" s="39"/>
      <c r="G40" s="39"/>
      <c r="H40" s="39"/>
      <c r="I40" s="39"/>
      <c r="J40" s="39"/>
    </row>
    <row r="41" ht="39.65" customHeight="1" spans="1:10">
      <c r="A41" s="43" t="s">
        <v>69</v>
      </c>
      <c r="B41" s="43"/>
      <c r="C41" s="43"/>
      <c r="D41" s="41">
        <f t="shared" ref="D41:J41" si="4">SUM(D36:D40)</f>
        <v>0</v>
      </c>
      <c r="E41" s="41">
        <f t="shared" si="4"/>
        <v>0</v>
      </c>
      <c r="F41" s="41">
        <f t="shared" si="4"/>
        <v>0</v>
      </c>
      <c r="G41" s="41">
        <f t="shared" si="4"/>
        <v>0</v>
      </c>
      <c r="H41" s="41">
        <f t="shared" si="4"/>
        <v>0</v>
      </c>
      <c r="I41" s="41">
        <f t="shared" si="4"/>
        <v>0</v>
      </c>
      <c r="J41" s="41">
        <f t="shared" si="4"/>
        <v>0</v>
      </c>
    </row>
    <row r="42" ht="22.65" customHeight="1" spans="1:10">
      <c r="A42" s="42" t="s">
        <v>70</v>
      </c>
      <c r="B42" s="42"/>
      <c r="C42" s="42"/>
      <c r="D42" s="42"/>
      <c r="E42" s="42"/>
      <c r="F42" s="42"/>
      <c r="G42" s="42"/>
      <c r="H42" s="42"/>
      <c r="I42" s="42"/>
      <c r="J42" s="42"/>
    </row>
    <row r="43" ht="22.65" customHeight="1" spans="1:10">
      <c r="A43" s="34" t="s">
        <v>71</v>
      </c>
      <c r="B43" s="34"/>
      <c r="C43" s="34"/>
      <c r="D43" s="34"/>
      <c r="E43" s="34"/>
      <c r="F43" s="34"/>
      <c r="G43" s="34"/>
      <c r="H43" s="34"/>
      <c r="I43" s="34"/>
      <c r="J43" s="34"/>
    </row>
    <row r="44" ht="22.65" customHeight="1" spans="1:10">
      <c r="A44" s="35" t="s">
        <v>37</v>
      </c>
      <c r="B44" s="35" t="s">
        <v>72</v>
      </c>
      <c r="C44" s="35"/>
      <c r="D44" s="35" t="s">
        <v>73</v>
      </c>
      <c r="E44" s="35"/>
      <c r="F44" s="35"/>
      <c r="G44" s="35"/>
      <c r="H44" s="35"/>
      <c r="I44" s="35"/>
      <c r="J44" s="35"/>
    </row>
    <row r="45" ht="22.65" customHeight="1" spans="1:10">
      <c r="A45" s="35"/>
      <c r="B45" s="35"/>
      <c r="C45" s="35"/>
      <c r="D45" s="35" t="s">
        <v>42</v>
      </c>
      <c r="E45" s="35" t="s">
        <v>43</v>
      </c>
      <c r="F45" s="35" t="s">
        <v>44</v>
      </c>
      <c r="G45" s="35" t="s">
        <v>45</v>
      </c>
      <c r="H45" s="35" t="s">
        <v>46</v>
      </c>
      <c r="I45" s="35" t="s">
        <v>47</v>
      </c>
      <c r="J45" s="35" t="s">
        <v>48</v>
      </c>
    </row>
    <row r="46" ht="22.65" customHeight="1" spans="1:10">
      <c r="A46" s="36">
        <v>1</v>
      </c>
      <c r="B46" s="44" t="s">
        <v>74</v>
      </c>
      <c r="C46" s="44"/>
      <c r="D46" s="39"/>
      <c r="E46" s="39"/>
      <c r="F46" s="39"/>
      <c r="G46" s="39"/>
      <c r="H46" s="39"/>
      <c r="I46" s="39"/>
      <c r="J46" s="39"/>
    </row>
    <row r="47" ht="22.65" customHeight="1" spans="1:10">
      <c r="A47" s="36">
        <v>2</v>
      </c>
      <c r="B47" s="44" t="s">
        <v>75</v>
      </c>
      <c r="C47" s="44"/>
      <c r="D47" s="39"/>
      <c r="E47" s="39"/>
      <c r="F47" s="39"/>
      <c r="G47" s="39"/>
      <c r="H47" s="39"/>
      <c r="I47" s="39"/>
      <c r="J47" s="39"/>
    </row>
    <row r="48" ht="34" customHeight="1" spans="1:10">
      <c r="A48" s="36">
        <v>3</v>
      </c>
      <c r="B48" s="44" t="s">
        <v>76</v>
      </c>
      <c r="C48" s="44"/>
      <c r="D48" s="39"/>
      <c r="E48" s="39"/>
      <c r="F48" s="39"/>
      <c r="G48" s="39"/>
      <c r="H48" s="39"/>
      <c r="I48" s="39"/>
      <c r="J48" s="39"/>
    </row>
    <row r="49" ht="22.65" customHeight="1" spans="1:10">
      <c r="A49" s="43" t="s">
        <v>77</v>
      </c>
      <c r="B49" s="43"/>
      <c r="C49" s="43"/>
      <c r="D49" s="41" t="e">
        <f t="shared" ref="D49:J49" si="5">AVERAGE(D46:D48)</f>
        <v>#DIV/0!</v>
      </c>
      <c r="E49" s="41" t="e">
        <f t="shared" si="5"/>
        <v>#DIV/0!</v>
      </c>
      <c r="F49" s="41" t="e">
        <f t="shared" si="5"/>
        <v>#DIV/0!</v>
      </c>
      <c r="G49" s="41" t="e">
        <f t="shared" si="5"/>
        <v>#DIV/0!</v>
      </c>
      <c r="H49" s="41" t="e">
        <f t="shared" si="5"/>
        <v>#DIV/0!</v>
      </c>
      <c r="I49" s="41" t="e">
        <f t="shared" si="5"/>
        <v>#DIV/0!</v>
      </c>
      <c r="J49" s="41" t="e">
        <f t="shared" si="5"/>
        <v>#DIV/0!</v>
      </c>
    </row>
    <row r="50" ht="22.65" customHeight="1" spans="1:10">
      <c r="A50" s="42" t="s">
        <v>78</v>
      </c>
      <c r="B50" s="42"/>
      <c r="C50" s="42"/>
      <c r="D50" s="42"/>
      <c r="E50" s="42"/>
      <c r="F50" s="42"/>
      <c r="G50" s="42"/>
      <c r="H50" s="42"/>
      <c r="I50" s="42"/>
      <c r="J50" s="42"/>
    </row>
    <row r="51" ht="22.65" customHeight="1"/>
    <row r="52" ht="22.65" customHeight="1"/>
    <row r="53" ht="22.65" customHeight="1"/>
    <row r="54" ht="22.65" customHeight="1"/>
    <row r="55" ht="22.65" customHeight="1"/>
    <row r="56" ht="22.65" customHeight="1"/>
    <row r="57" ht="22.65" customHeight="1"/>
    <row r="58" ht="22.65" customHeight="1"/>
    <row r="59" ht="22.65" customHeight="1"/>
    <row r="60" ht="22.65" customHeight="1"/>
    <row r="61" ht="22.65" customHeight="1"/>
    <row r="62" ht="22.65" customHeight="1"/>
    <row r="63" ht="22.65" customHeight="1"/>
    <row r="64" ht="22.65" customHeight="1"/>
    <row r="65" ht="22.65" customHeight="1"/>
    <row r="66" ht="22.65" customHeight="1"/>
    <row r="67" ht="22.65" customHeight="1"/>
    <row r="68" ht="22.65" customHeight="1"/>
    <row r="69" ht="22.65" customHeight="1"/>
    <row r="70" ht="22.65" customHeight="1"/>
    <row r="71" ht="22.65" customHeight="1"/>
    <row r="72" ht="22.65" customHeight="1"/>
    <row r="73" ht="22.65" customHeight="1"/>
    <row r="74" ht="22.65" customHeight="1"/>
    <row r="75" ht="22.65" customHeight="1"/>
    <row r="76" ht="22.65" customHeight="1"/>
    <row r="77" ht="22.65" customHeight="1"/>
    <row r="78" ht="22.65" customHeight="1"/>
    <row r="79" ht="22.65" customHeight="1"/>
  </sheetData>
  <mergeCells count="39">
    <mergeCell ref="A1:J1"/>
    <mergeCell ref="B2:C2"/>
    <mergeCell ref="D2:J2"/>
    <mergeCell ref="A7:C7"/>
    <mergeCell ref="A8:J8"/>
    <mergeCell ref="A9:J9"/>
    <mergeCell ref="B10:C10"/>
    <mergeCell ref="D10:J10"/>
    <mergeCell ref="A15:C15"/>
    <mergeCell ref="A16:J16"/>
    <mergeCell ref="A17:J17"/>
    <mergeCell ref="B18:C18"/>
    <mergeCell ref="D18:J18"/>
    <mergeCell ref="A23:C23"/>
    <mergeCell ref="A24:J24"/>
    <mergeCell ref="A25:J25"/>
    <mergeCell ref="B26:C26"/>
    <mergeCell ref="D26:J26"/>
    <mergeCell ref="A31:C31"/>
    <mergeCell ref="A32:J32"/>
    <mergeCell ref="A33:J33"/>
    <mergeCell ref="B34:C34"/>
    <mergeCell ref="D34:J34"/>
    <mergeCell ref="A41:C41"/>
    <mergeCell ref="A42:J42"/>
    <mergeCell ref="A43:J43"/>
    <mergeCell ref="D44:J44"/>
    <mergeCell ref="B46:C46"/>
    <mergeCell ref="B47:C47"/>
    <mergeCell ref="B48:C48"/>
    <mergeCell ref="A49:C49"/>
    <mergeCell ref="A50:J50"/>
    <mergeCell ref="A2:A3"/>
    <mergeCell ref="A10:A11"/>
    <mergeCell ref="A18:A19"/>
    <mergeCell ref="A26:A27"/>
    <mergeCell ref="A34:A35"/>
    <mergeCell ref="A44:A45"/>
    <mergeCell ref="B44:C45"/>
  </mergeCells>
  <pageMargins left="0.786805555555556" right="0.786805555555556" top="0.786805555555556" bottom="0.786805555555556" header="0" footer="0"/>
  <pageSetup paperSize="9" scale="98" fitToHeight="0" orientation="portrait"/>
  <headerFooter/>
  <rowBreaks count="1" manualBreakCount="1">
    <brk id="24"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showZeros="0" view="pageBreakPreview" zoomScaleNormal="100" topLeftCell="A6" workbookViewId="0">
      <selection activeCell="D14" sqref="D14"/>
    </sheetView>
  </sheetViews>
  <sheetFormatPr defaultColWidth="8.89166666666667" defaultRowHeight="13.5"/>
  <cols>
    <col min="1" max="1" width="4.225" customWidth="1"/>
    <col min="2" max="2" width="14.3333333333333" style="1" customWidth="1"/>
    <col min="3" max="3" width="4.55833333333333" customWidth="1"/>
    <col min="4" max="7" width="8.4" customWidth="1"/>
    <col min="8" max="8" width="8.4" style="1" customWidth="1"/>
    <col min="9" max="10" width="8.4" customWidth="1"/>
  </cols>
  <sheetData>
    <row r="1" ht="28.3" customHeight="1" spans="1:10">
      <c r="A1" s="2" t="s">
        <v>2</v>
      </c>
      <c r="B1" s="2"/>
      <c r="C1" s="2"/>
      <c r="D1" s="2"/>
      <c r="E1" s="2"/>
      <c r="F1" s="2"/>
      <c r="G1" s="2"/>
      <c r="H1" s="2"/>
      <c r="I1" s="2"/>
      <c r="J1" s="2"/>
    </row>
    <row r="2" ht="34" customHeight="1" spans="1:10">
      <c r="A2" s="3" t="s">
        <v>87</v>
      </c>
      <c r="B2" s="3"/>
      <c r="C2" s="4">
        <f>'附件1 申请表（填写后打印盖章）'!C13</f>
        <v>0</v>
      </c>
      <c r="D2" s="5"/>
      <c r="E2" s="5"/>
      <c r="F2" s="5"/>
      <c r="G2" s="5"/>
      <c r="H2" s="5"/>
      <c r="I2" s="5"/>
      <c r="J2" s="5"/>
    </row>
    <row r="3" ht="34" customHeight="1" spans="1:10">
      <c r="A3" s="3" t="s">
        <v>91</v>
      </c>
      <c r="B3" s="3"/>
      <c r="C3" s="5">
        <f>'附件1 申请表（填写后打印盖章）'!C15</f>
        <v>0</v>
      </c>
      <c r="D3" s="5"/>
      <c r="E3" s="3" t="s">
        <v>92</v>
      </c>
      <c r="F3" s="6">
        <f>'附件1 申请表（填写后打印盖章）'!F15</f>
        <v>0</v>
      </c>
      <c r="G3" s="7"/>
      <c r="H3" s="8" t="s">
        <v>93</v>
      </c>
      <c r="I3" s="27">
        <f>'附件1 申请表（填写后打印盖章）'!I15</f>
        <v>0</v>
      </c>
      <c r="J3" s="28"/>
    </row>
    <row r="4" ht="34" customHeight="1" spans="1:10">
      <c r="A4" s="2" t="s">
        <v>26</v>
      </c>
      <c r="B4" s="2"/>
      <c r="C4" s="2"/>
      <c r="D4" s="2"/>
      <c r="E4" s="2"/>
      <c r="F4" s="2"/>
      <c r="G4" s="2"/>
      <c r="H4" s="2"/>
      <c r="I4" s="2"/>
      <c r="J4" s="2"/>
    </row>
    <row r="5" ht="34" customHeight="1" spans="1:10">
      <c r="A5" s="9" t="s">
        <v>37</v>
      </c>
      <c r="B5" s="9" t="s">
        <v>101</v>
      </c>
      <c r="C5" s="9"/>
      <c r="D5" s="10" t="s">
        <v>42</v>
      </c>
      <c r="E5" s="10" t="s">
        <v>102</v>
      </c>
      <c r="F5" s="10" t="s">
        <v>44</v>
      </c>
      <c r="G5" s="10" t="s">
        <v>103</v>
      </c>
      <c r="H5" s="10" t="s">
        <v>46</v>
      </c>
      <c r="I5" s="29" t="s">
        <v>47</v>
      </c>
      <c r="J5" s="10" t="s">
        <v>48</v>
      </c>
    </row>
    <row r="6" ht="30" customHeight="1" spans="1:10">
      <c r="A6" s="11">
        <v>1.1</v>
      </c>
      <c r="B6" s="9" t="s">
        <v>132</v>
      </c>
      <c r="C6" s="9"/>
      <c r="D6" s="12">
        <f>'附件4 反馈表附表'!D7</f>
        <v>0</v>
      </c>
      <c r="E6" s="12">
        <f>'附件4 反馈表附表'!E7</f>
        <v>0</v>
      </c>
      <c r="F6" s="12">
        <f>'附件4 反馈表附表'!F7</f>
        <v>0</v>
      </c>
      <c r="G6" s="12">
        <f>'附件4 反馈表附表'!G7</f>
        <v>0</v>
      </c>
      <c r="H6" s="12">
        <f>'附件4 反馈表附表'!H7</f>
        <v>0</v>
      </c>
      <c r="I6" s="12">
        <f>'附件4 反馈表附表'!I7</f>
        <v>0</v>
      </c>
      <c r="J6" s="12">
        <f>'附件4 反馈表附表'!J7</f>
        <v>0</v>
      </c>
    </row>
    <row r="7" ht="30" customHeight="1" spans="1:10">
      <c r="A7" s="11">
        <v>1.2</v>
      </c>
      <c r="B7" s="9" t="s">
        <v>133</v>
      </c>
      <c r="C7" s="9"/>
      <c r="D7" s="32"/>
      <c r="E7" s="32"/>
      <c r="F7" s="32"/>
      <c r="G7" s="32"/>
      <c r="H7" s="32"/>
      <c r="I7" s="32"/>
      <c r="J7" s="32"/>
    </row>
    <row r="8" ht="30" customHeight="1" spans="1:10">
      <c r="A8" s="11">
        <v>1.3</v>
      </c>
      <c r="B8" s="9" t="s">
        <v>134</v>
      </c>
      <c r="C8" s="9"/>
      <c r="D8" s="12">
        <f>MIN(D6:D7)</f>
        <v>0</v>
      </c>
      <c r="E8" s="12">
        <f t="shared" ref="E8:J8" si="0">MIN(E6:E7)</f>
        <v>0</v>
      </c>
      <c r="F8" s="12">
        <f t="shared" si="0"/>
        <v>0</v>
      </c>
      <c r="G8" s="12">
        <f t="shared" si="0"/>
        <v>0</v>
      </c>
      <c r="H8" s="12">
        <f t="shared" si="0"/>
        <v>0</v>
      </c>
      <c r="I8" s="12">
        <f t="shared" si="0"/>
        <v>0</v>
      </c>
      <c r="J8" s="12">
        <f t="shared" si="0"/>
        <v>0</v>
      </c>
    </row>
    <row r="9" ht="30" customHeight="1" spans="1:10">
      <c r="A9" s="11">
        <v>1.4</v>
      </c>
      <c r="B9" s="9" t="s">
        <v>135</v>
      </c>
      <c r="C9" s="9"/>
      <c r="D9" s="32"/>
      <c r="E9" s="32"/>
      <c r="F9" s="32"/>
      <c r="G9" s="32"/>
      <c r="H9" s="32"/>
      <c r="I9" s="32"/>
      <c r="J9" s="32"/>
    </row>
    <row r="10" ht="30" customHeight="1" spans="1:10">
      <c r="A10" s="11">
        <v>1.5</v>
      </c>
      <c r="B10" s="9" t="s">
        <v>136</v>
      </c>
      <c r="C10" s="9"/>
      <c r="D10" s="12">
        <f>MIN(D6,D9)</f>
        <v>0</v>
      </c>
      <c r="E10" s="12">
        <f t="shared" ref="E10:J10" si="1">MIN(E6,E9)</f>
        <v>0</v>
      </c>
      <c r="F10" s="12">
        <f t="shared" si="1"/>
        <v>0</v>
      </c>
      <c r="G10" s="12">
        <f t="shared" si="1"/>
        <v>0</v>
      </c>
      <c r="H10" s="12">
        <f t="shared" si="1"/>
        <v>0</v>
      </c>
      <c r="I10" s="12">
        <f t="shared" si="1"/>
        <v>0</v>
      </c>
      <c r="J10" s="12">
        <f t="shared" si="1"/>
        <v>0</v>
      </c>
    </row>
    <row r="11" ht="30" customHeight="1" spans="1:10">
      <c r="A11" s="11">
        <v>1.6</v>
      </c>
      <c r="B11" s="9" t="s">
        <v>137</v>
      </c>
      <c r="C11" s="9"/>
      <c r="D11" s="12">
        <f>D8-D10</f>
        <v>0</v>
      </c>
      <c r="E11" s="12">
        <f t="shared" ref="E11:J11" si="2">E8-E10</f>
        <v>0</v>
      </c>
      <c r="F11" s="12">
        <f t="shared" si="2"/>
        <v>0</v>
      </c>
      <c r="G11" s="12">
        <f t="shared" si="2"/>
        <v>0</v>
      </c>
      <c r="H11" s="12">
        <f t="shared" si="2"/>
        <v>0</v>
      </c>
      <c r="I11" s="12">
        <f t="shared" si="2"/>
        <v>0</v>
      </c>
      <c r="J11" s="12">
        <f t="shared" si="2"/>
        <v>0</v>
      </c>
    </row>
    <row r="12" ht="30" customHeight="1" spans="1:10">
      <c r="A12" s="11">
        <v>2.1</v>
      </c>
      <c r="B12" s="9" t="s">
        <v>138</v>
      </c>
      <c r="C12" s="9"/>
      <c r="D12" s="12">
        <f>'附件4 反馈表附表'!D15</f>
        <v>0</v>
      </c>
      <c r="E12" s="12">
        <f>'附件4 反馈表附表'!E15</f>
        <v>0</v>
      </c>
      <c r="F12" s="12">
        <f>'附件4 反馈表附表'!F15</f>
        <v>0</v>
      </c>
      <c r="G12" s="12">
        <f>'附件4 反馈表附表'!G15</f>
        <v>0</v>
      </c>
      <c r="H12" s="12">
        <f>'附件4 反馈表附表'!H15</f>
        <v>0</v>
      </c>
      <c r="I12" s="12">
        <f>'附件4 反馈表附表'!I15</f>
        <v>0</v>
      </c>
      <c r="J12" s="12">
        <f>'附件4 反馈表附表'!J15</f>
        <v>0</v>
      </c>
    </row>
    <row r="13" ht="30" customHeight="1" spans="1:10">
      <c r="A13" s="11">
        <v>2.2</v>
      </c>
      <c r="B13" s="9" t="s">
        <v>64</v>
      </c>
      <c r="C13" s="9"/>
      <c r="D13" s="12">
        <f>'附件4 反馈表附表'!D31</f>
        <v>0</v>
      </c>
      <c r="E13" s="12">
        <f>'附件4 反馈表附表'!E31</f>
        <v>0</v>
      </c>
      <c r="F13" s="12">
        <f>'附件4 反馈表附表'!F31</f>
        <v>0</v>
      </c>
      <c r="G13" s="12">
        <f>'附件4 反馈表附表'!G31</f>
        <v>0</v>
      </c>
      <c r="H13" s="12">
        <f>'附件4 反馈表附表'!H31</f>
        <v>0</v>
      </c>
      <c r="I13" s="12">
        <f>'附件4 反馈表附表'!I31</f>
        <v>0</v>
      </c>
      <c r="J13" s="12">
        <f>'附件4 反馈表附表'!J31</f>
        <v>0</v>
      </c>
    </row>
    <row r="14" ht="30" customHeight="1" spans="1:10">
      <c r="A14" s="11">
        <v>2.3</v>
      </c>
      <c r="B14" s="9" t="s">
        <v>139</v>
      </c>
      <c r="C14" s="9"/>
      <c r="D14" s="32"/>
      <c r="E14" s="32"/>
      <c r="F14" s="32"/>
      <c r="G14" s="32"/>
      <c r="H14" s="32"/>
      <c r="I14" s="32"/>
      <c r="J14" s="32"/>
    </row>
    <row r="15" ht="30" customHeight="1" spans="1:10">
      <c r="A15" s="11">
        <v>2.4</v>
      </c>
      <c r="B15" s="9" t="s">
        <v>140</v>
      </c>
      <c r="C15" s="9"/>
      <c r="D15" s="12">
        <f>MIN(D12,D14)</f>
        <v>0</v>
      </c>
      <c r="E15" s="12">
        <f t="shared" ref="E15:J15" si="3">MIN(E12,E14)</f>
        <v>0</v>
      </c>
      <c r="F15" s="12">
        <f t="shared" si="3"/>
        <v>0</v>
      </c>
      <c r="G15" s="12">
        <f t="shared" si="3"/>
        <v>0</v>
      </c>
      <c r="H15" s="12">
        <f t="shared" si="3"/>
        <v>0</v>
      </c>
      <c r="I15" s="12">
        <f t="shared" si="3"/>
        <v>0</v>
      </c>
      <c r="J15" s="12">
        <f t="shared" si="3"/>
        <v>0</v>
      </c>
    </row>
    <row r="16" ht="30" customHeight="1" spans="1:10">
      <c r="A16" s="11">
        <v>2.5</v>
      </c>
      <c r="B16" s="9" t="s">
        <v>141</v>
      </c>
      <c r="C16" s="9"/>
      <c r="D16" s="13">
        <f>D13-D15</f>
        <v>0</v>
      </c>
      <c r="E16" s="13">
        <f t="shared" ref="E16:J16" si="4">E13-E15</f>
        <v>0</v>
      </c>
      <c r="F16" s="13">
        <f t="shared" si="4"/>
        <v>0</v>
      </c>
      <c r="G16" s="13">
        <f t="shared" si="4"/>
        <v>0</v>
      </c>
      <c r="H16" s="13">
        <f t="shared" si="4"/>
        <v>0</v>
      </c>
      <c r="I16" s="13">
        <f t="shared" si="4"/>
        <v>0</v>
      </c>
      <c r="J16" s="13">
        <f t="shared" si="4"/>
        <v>0</v>
      </c>
    </row>
    <row r="17" ht="34" customHeight="1" spans="1:10">
      <c r="A17" s="14" t="s">
        <v>142</v>
      </c>
      <c r="B17" s="15"/>
      <c r="C17" s="16"/>
      <c r="D17" s="17" t="s">
        <v>143</v>
      </c>
      <c r="E17" s="18"/>
      <c r="F17" s="18"/>
      <c r="G17" s="18"/>
      <c r="H17" s="15"/>
      <c r="I17" s="18"/>
      <c r="J17" s="30"/>
    </row>
    <row r="18" ht="22.65" customHeight="1" spans="1:10">
      <c r="A18" s="19"/>
      <c r="B18" s="20"/>
      <c r="C18" s="21"/>
      <c r="D18" s="19" t="s">
        <v>144</v>
      </c>
      <c r="E18" s="22"/>
      <c r="F18" s="22"/>
      <c r="G18" s="22"/>
      <c r="H18" s="23" t="s">
        <v>116</v>
      </c>
      <c r="I18" s="23"/>
      <c r="J18" s="31"/>
    </row>
    <row r="19" ht="22.65" customHeight="1" spans="1:10">
      <c r="A19" s="24"/>
      <c r="B19" s="25"/>
      <c r="C19" s="26"/>
      <c r="D19" s="24" t="s">
        <v>145</v>
      </c>
      <c r="E19" s="25"/>
      <c r="F19" s="25"/>
      <c r="G19" s="25"/>
      <c r="H19" s="25"/>
      <c r="I19" s="25"/>
      <c r="J19" s="26"/>
    </row>
    <row r="20" ht="34" customHeight="1" spans="1:10">
      <c r="A20" s="14" t="s">
        <v>146</v>
      </c>
      <c r="B20" s="15"/>
      <c r="C20" s="16"/>
      <c r="D20" s="17" t="s">
        <v>147</v>
      </c>
      <c r="E20" s="18"/>
      <c r="F20" s="18"/>
      <c r="G20" s="18"/>
      <c r="H20" s="15"/>
      <c r="I20" s="18"/>
      <c r="J20" s="30"/>
    </row>
    <row r="21" ht="22.65" customHeight="1" spans="1:10">
      <c r="A21" s="19"/>
      <c r="B21" s="20"/>
      <c r="C21" s="21"/>
      <c r="D21" s="19" t="s">
        <v>148</v>
      </c>
      <c r="E21" s="22"/>
      <c r="F21" s="22"/>
      <c r="G21" s="22"/>
      <c r="H21" s="23" t="s">
        <v>116</v>
      </c>
      <c r="I21" s="23"/>
      <c r="J21" s="31"/>
    </row>
    <row r="22" ht="22.65" customHeight="1" spans="1:10">
      <c r="A22" s="24"/>
      <c r="B22" s="25"/>
      <c r="C22" s="26"/>
      <c r="D22" s="24" t="s">
        <v>117</v>
      </c>
      <c r="E22" s="25"/>
      <c r="F22" s="25"/>
      <c r="G22" s="25"/>
      <c r="H22" s="25"/>
      <c r="I22" s="25"/>
      <c r="J22" s="26"/>
    </row>
    <row r="23" ht="34" customHeight="1" spans="1:10">
      <c r="A23" s="14" t="s">
        <v>149</v>
      </c>
      <c r="B23" s="15"/>
      <c r="C23" s="16"/>
      <c r="D23" s="17" t="s">
        <v>150</v>
      </c>
      <c r="E23" s="18"/>
      <c r="F23" s="18"/>
      <c r="G23" s="18"/>
      <c r="H23" s="15"/>
      <c r="I23" s="18"/>
      <c r="J23" s="30"/>
    </row>
    <row r="24" ht="22.65" customHeight="1" spans="1:10">
      <c r="A24" s="19"/>
      <c r="B24" s="20"/>
      <c r="C24" s="21"/>
      <c r="D24" s="19" t="s">
        <v>148</v>
      </c>
      <c r="E24" s="22"/>
      <c r="F24" s="22"/>
      <c r="G24" s="22"/>
      <c r="H24" s="23" t="s">
        <v>116</v>
      </c>
      <c r="I24" s="23"/>
      <c r="J24" s="31"/>
    </row>
    <row r="25" ht="22.65" customHeight="1" spans="1:10">
      <c r="A25" s="24"/>
      <c r="B25" s="25"/>
      <c r="C25" s="26"/>
      <c r="D25" s="24" t="s">
        <v>117</v>
      </c>
      <c r="E25" s="25"/>
      <c r="F25" s="25"/>
      <c r="G25" s="25"/>
      <c r="H25" s="25"/>
      <c r="I25" s="25"/>
      <c r="J25" s="26"/>
    </row>
    <row r="26" ht="34" customHeight="1" spans="1:10">
      <c r="A26" s="20"/>
      <c r="B26" s="20"/>
      <c r="C26" s="20"/>
      <c r="D26" s="20"/>
      <c r="E26" s="20"/>
      <c r="F26" s="20"/>
      <c r="G26" s="20"/>
      <c r="H26" s="20"/>
      <c r="I26" s="20"/>
      <c r="J26" s="20"/>
    </row>
  </sheetData>
  <mergeCells count="38">
    <mergeCell ref="A1:J1"/>
    <mergeCell ref="A2:B2"/>
    <mergeCell ref="C2:J2"/>
    <mergeCell ref="A3:B3"/>
    <mergeCell ref="C3:D3"/>
    <mergeCell ref="F3:G3"/>
    <mergeCell ref="I3:J3"/>
    <mergeCell ref="A4:J4"/>
    <mergeCell ref="B5:C5"/>
    <mergeCell ref="B6:C6"/>
    <mergeCell ref="B7:C7"/>
    <mergeCell ref="B8:C8"/>
    <mergeCell ref="B9:C9"/>
    <mergeCell ref="B10:C10"/>
    <mergeCell ref="B11:C11"/>
    <mergeCell ref="B12:C12"/>
    <mergeCell ref="B13:C13"/>
    <mergeCell ref="B14:C14"/>
    <mergeCell ref="B15:C15"/>
    <mergeCell ref="B16:C16"/>
    <mergeCell ref="D17:J17"/>
    <mergeCell ref="D18:E18"/>
    <mergeCell ref="F18:G18"/>
    <mergeCell ref="H18:I18"/>
    <mergeCell ref="D19:J19"/>
    <mergeCell ref="D20:J20"/>
    <mergeCell ref="D21:E21"/>
    <mergeCell ref="F21:G21"/>
    <mergeCell ref="H21:I21"/>
    <mergeCell ref="D22:J22"/>
    <mergeCell ref="D23:J23"/>
    <mergeCell ref="D24:E24"/>
    <mergeCell ref="F24:G24"/>
    <mergeCell ref="H24:I24"/>
    <mergeCell ref="D25:J25"/>
    <mergeCell ref="A20:C22"/>
    <mergeCell ref="A17:C19"/>
    <mergeCell ref="A23:C25"/>
  </mergeCells>
  <pageMargins left="0.998611111111111" right="0.998611111111111" top="0.998611111111111" bottom="0.998611111111111" header="0" footer="0"/>
  <pageSetup paperSize="9" scale="9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showZeros="0" view="pageBreakPreview" zoomScaleNormal="100" topLeftCell="A10" workbookViewId="0">
      <selection activeCell="G8" sqref="G8"/>
    </sheetView>
  </sheetViews>
  <sheetFormatPr defaultColWidth="8.89166666666667" defaultRowHeight="13.5"/>
  <cols>
    <col min="1" max="1" width="4.225" customWidth="1"/>
    <col min="2" max="2" width="14.3333333333333" style="1" customWidth="1"/>
    <col min="3" max="3" width="4.55833333333333" customWidth="1"/>
    <col min="4" max="7" width="8.4" customWidth="1"/>
    <col min="8" max="8" width="8.4" style="1" customWidth="1"/>
    <col min="9" max="10" width="8.4" customWidth="1"/>
  </cols>
  <sheetData>
    <row r="1" ht="28.3" customHeight="1" spans="1:10">
      <c r="A1" s="2" t="s">
        <v>2</v>
      </c>
      <c r="B1" s="2"/>
      <c r="C1" s="2"/>
      <c r="D1" s="2"/>
      <c r="E1" s="2"/>
      <c r="F1" s="2"/>
      <c r="G1" s="2"/>
      <c r="H1" s="2"/>
      <c r="I1" s="2"/>
      <c r="J1" s="2"/>
    </row>
    <row r="2" ht="34" customHeight="1" spans="1:10">
      <c r="A2" s="3" t="s">
        <v>87</v>
      </c>
      <c r="B2" s="3"/>
      <c r="C2" s="4">
        <f>'附件4 反馈表'!C2</f>
        <v>0</v>
      </c>
      <c r="D2" s="5"/>
      <c r="E2" s="5"/>
      <c r="F2" s="5"/>
      <c r="G2" s="5"/>
      <c r="H2" s="5"/>
      <c r="I2" s="5"/>
      <c r="J2" s="5"/>
    </row>
    <row r="3" ht="34" customHeight="1" spans="1:10">
      <c r="A3" s="3" t="s">
        <v>91</v>
      </c>
      <c r="B3" s="3"/>
      <c r="C3" s="5">
        <f>'附件4 反馈表'!C3</f>
        <v>0</v>
      </c>
      <c r="D3" s="5"/>
      <c r="E3" s="3" t="s">
        <v>92</v>
      </c>
      <c r="F3" s="6">
        <f>'附件4 反馈表'!F3</f>
        <v>0</v>
      </c>
      <c r="G3" s="7"/>
      <c r="H3" s="8" t="s">
        <v>93</v>
      </c>
      <c r="I3" s="27">
        <f>'附件4 反馈表'!I3</f>
        <v>0</v>
      </c>
      <c r="J3" s="28"/>
    </row>
    <row r="4" ht="34" customHeight="1" spans="1:10">
      <c r="A4" s="2" t="s">
        <v>151</v>
      </c>
      <c r="B4" s="2"/>
      <c r="C4" s="2"/>
      <c r="D4" s="2"/>
      <c r="E4" s="2"/>
      <c r="F4" s="2"/>
      <c r="G4" s="2"/>
      <c r="H4" s="2"/>
      <c r="I4" s="2"/>
      <c r="J4" s="2"/>
    </row>
    <row r="5" ht="34" customHeight="1" spans="1:10">
      <c r="A5" s="9" t="s">
        <v>37</v>
      </c>
      <c r="B5" s="9" t="s">
        <v>101</v>
      </c>
      <c r="C5" s="9"/>
      <c r="D5" s="10" t="s">
        <v>42</v>
      </c>
      <c r="E5" s="10" t="s">
        <v>102</v>
      </c>
      <c r="F5" s="10" t="s">
        <v>44</v>
      </c>
      <c r="G5" s="10" t="s">
        <v>103</v>
      </c>
      <c r="H5" s="10" t="s">
        <v>46</v>
      </c>
      <c r="I5" s="29" t="s">
        <v>47</v>
      </c>
      <c r="J5" s="10" t="s">
        <v>48</v>
      </c>
    </row>
    <row r="6" ht="32" customHeight="1" spans="1:10">
      <c r="A6" s="11">
        <v>1.1</v>
      </c>
      <c r="B6" s="9" t="s">
        <v>134</v>
      </c>
      <c r="C6" s="9"/>
      <c r="D6" s="12">
        <f>'附件4 反馈表'!D8</f>
        <v>0</v>
      </c>
      <c r="E6" s="12">
        <f>'附件4 反馈表'!E8</f>
        <v>0</v>
      </c>
      <c r="F6" s="12">
        <f>'附件4 反馈表'!F8</f>
        <v>0</v>
      </c>
      <c r="G6" s="12">
        <f>'附件4 反馈表'!G8</f>
        <v>0</v>
      </c>
      <c r="H6" s="12">
        <f>'附件4 反馈表'!H8</f>
        <v>0</v>
      </c>
      <c r="I6" s="12">
        <f>'附件4 反馈表'!I8</f>
        <v>0</v>
      </c>
      <c r="J6" s="12">
        <f>'附件4 反馈表'!J8</f>
        <v>0</v>
      </c>
    </row>
    <row r="7" ht="32" customHeight="1" spans="1:10">
      <c r="A7" s="11">
        <v>1.2</v>
      </c>
      <c r="B7" s="9" t="s">
        <v>136</v>
      </c>
      <c r="C7" s="9"/>
      <c r="D7" s="12">
        <f>'附件4 反馈表'!D10</f>
        <v>0</v>
      </c>
      <c r="E7" s="12">
        <f>'附件4 反馈表'!E10</f>
        <v>0</v>
      </c>
      <c r="F7" s="12">
        <f>'附件4 反馈表'!F10</f>
        <v>0</v>
      </c>
      <c r="G7" s="12">
        <f>'附件4 反馈表'!G10</f>
        <v>0</v>
      </c>
      <c r="H7" s="12">
        <f>'附件4 反馈表'!H10</f>
        <v>0</v>
      </c>
      <c r="I7" s="12">
        <f>'附件4 反馈表'!I10</f>
        <v>0</v>
      </c>
      <c r="J7" s="12">
        <f>'附件4 反馈表'!J10</f>
        <v>0</v>
      </c>
    </row>
    <row r="8" ht="32" customHeight="1" spans="1:10">
      <c r="A8" s="11">
        <v>1.3</v>
      </c>
      <c r="B8" s="9" t="s">
        <v>137</v>
      </c>
      <c r="C8" s="9"/>
      <c r="D8" s="12">
        <f>'附件4 反馈表'!D11</f>
        <v>0</v>
      </c>
      <c r="E8" s="12">
        <f>'附件4 反馈表'!E11</f>
        <v>0</v>
      </c>
      <c r="F8" s="12">
        <f>'附件4 反馈表'!F11</f>
        <v>0</v>
      </c>
      <c r="G8" s="12">
        <f>'附件4 反馈表'!G11</f>
        <v>0</v>
      </c>
      <c r="H8" s="12">
        <f>'附件4 反馈表'!H11</f>
        <v>0</v>
      </c>
      <c r="I8" s="12">
        <f>'附件4 反馈表'!I11</f>
        <v>0</v>
      </c>
      <c r="J8" s="12">
        <f>'附件4 反馈表'!J11</f>
        <v>0</v>
      </c>
    </row>
    <row r="9" ht="32" customHeight="1" spans="1:10">
      <c r="A9" s="11">
        <v>2.1</v>
      </c>
      <c r="B9" s="9" t="s">
        <v>64</v>
      </c>
      <c r="C9" s="9"/>
      <c r="D9" s="12">
        <f>'附件4 反馈表'!D13</f>
        <v>0</v>
      </c>
      <c r="E9" s="12">
        <f>'附件4 反馈表'!E13</f>
        <v>0</v>
      </c>
      <c r="F9" s="12">
        <f>'附件4 反馈表'!F13</f>
        <v>0</v>
      </c>
      <c r="G9" s="12">
        <f>'附件4 反馈表'!G13</f>
        <v>0</v>
      </c>
      <c r="H9" s="12">
        <f>'附件4 反馈表'!H13</f>
        <v>0</v>
      </c>
      <c r="I9" s="12">
        <f>'附件4 反馈表'!I13</f>
        <v>0</v>
      </c>
      <c r="J9" s="12">
        <f>'附件4 反馈表'!J13</f>
        <v>0</v>
      </c>
    </row>
    <row r="10" ht="32" customHeight="1" spans="1:10">
      <c r="A10" s="11">
        <v>2.2</v>
      </c>
      <c r="B10" s="9" t="s">
        <v>140</v>
      </c>
      <c r="C10" s="9"/>
      <c r="D10" s="12">
        <f>'附件4 反馈表'!D15</f>
        <v>0</v>
      </c>
      <c r="E10" s="12">
        <f>'附件4 反馈表'!E15</f>
        <v>0</v>
      </c>
      <c r="F10" s="12">
        <f>'附件4 反馈表'!F15</f>
        <v>0</v>
      </c>
      <c r="G10" s="12">
        <f>'附件4 反馈表'!G15</f>
        <v>0</v>
      </c>
      <c r="H10" s="12">
        <f>'附件4 反馈表'!H15</f>
        <v>0</v>
      </c>
      <c r="I10" s="12">
        <f>'附件4 反馈表'!I15</f>
        <v>0</v>
      </c>
      <c r="J10" s="12">
        <f>'附件4 反馈表'!J15</f>
        <v>0</v>
      </c>
    </row>
    <row r="11" ht="32" customHeight="1" spans="1:10">
      <c r="A11" s="11">
        <v>2.3</v>
      </c>
      <c r="B11" s="9" t="s">
        <v>141</v>
      </c>
      <c r="C11" s="9"/>
      <c r="D11" s="13">
        <f>'附件4 反馈表'!D16</f>
        <v>0</v>
      </c>
      <c r="E11" s="13">
        <f>'附件4 反馈表'!E16</f>
        <v>0</v>
      </c>
      <c r="F11" s="13"/>
      <c r="G11" s="13">
        <f>'附件4 反馈表'!G16</f>
        <v>0</v>
      </c>
      <c r="H11" s="13">
        <f>'附件4 反馈表'!H16</f>
        <v>0</v>
      </c>
      <c r="I11" s="13"/>
      <c r="J11" s="13"/>
    </row>
    <row r="12" ht="32" customHeight="1" spans="1:10">
      <c r="A12" s="11">
        <v>3</v>
      </c>
      <c r="B12" s="9" t="s">
        <v>152</v>
      </c>
      <c r="C12" s="9"/>
      <c r="D12" s="13">
        <f>D7+D10</f>
        <v>0</v>
      </c>
      <c r="E12" s="13">
        <f t="shared" ref="E12:J12" si="0">E7+E10</f>
        <v>0</v>
      </c>
      <c r="F12" s="13">
        <f t="shared" si="0"/>
        <v>0</v>
      </c>
      <c r="G12" s="13">
        <f t="shared" si="0"/>
        <v>0</v>
      </c>
      <c r="H12" s="13">
        <f t="shared" si="0"/>
        <v>0</v>
      </c>
      <c r="I12" s="13">
        <f t="shared" si="0"/>
        <v>0</v>
      </c>
      <c r="J12" s="13">
        <f t="shared" si="0"/>
        <v>0</v>
      </c>
    </row>
    <row r="13" ht="51" customHeight="1" spans="1:10">
      <c r="A13" s="14" t="s">
        <v>153</v>
      </c>
      <c r="B13" s="15"/>
      <c r="C13" s="16"/>
      <c r="D13" s="17"/>
      <c r="E13" s="18"/>
      <c r="F13" s="18"/>
      <c r="G13" s="18"/>
      <c r="H13" s="15"/>
      <c r="I13" s="18"/>
      <c r="J13" s="30"/>
    </row>
    <row r="14" ht="22.65" customHeight="1" spans="1:10">
      <c r="A14" s="19"/>
      <c r="B14" s="20"/>
      <c r="C14" s="21"/>
      <c r="D14" s="19" t="s">
        <v>148</v>
      </c>
      <c r="E14" s="22"/>
      <c r="F14" s="22"/>
      <c r="G14" s="22"/>
      <c r="H14" s="23" t="s">
        <v>116</v>
      </c>
      <c r="I14" s="23"/>
      <c r="J14" s="31"/>
    </row>
    <row r="15" ht="22.65" customHeight="1" spans="1:10">
      <c r="A15" s="24"/>
      <c r="B15" s="25"/>
      <c r="C15" s="26"/>
      <c r="D15" s="24" t="s">
        <v>154</v>
      </c>
      <c r="E15" s="25"/>
      <c r="F15" s="25"/>
      <c r="G15" s="25"/>
      <c r="H15" s="25"/>
      <c r="I15" s="25"/>
      <c r="J15" s="26"/>
    </row>
    <row r="16" ht="34" customHeight="1" spans="1:10">
      <c r="A16" s="20"/>
      <c r="B16" s="20"/>
      <c r="C16" s="20"/>
      <c r="D16" s="20"/>
      <c r="E16" s="20"/>
      <c r="F16" s="20"/>
      <c r="G16" s="20"/>
      <c r="H16" s="20"/>
      <c r="I16" s="20"/>
      <c r="J16" s="20"/>
    </row>
  </sheetData>
  <mergeCells count="22">
    <mergeCell ref="A1:J1"/>
    <mergeCell ref="A2:B2"/>
    <mergeCell ref="C2:J2"/>
    <mergeCell ref="A3:B3"/>
    <mergeCell ref="C3:D3"/>
    <mergeCell ref="F3:G3"/>
    <mergeCell ref="I3:J3"/>
    <mergeCell ref="A4:J4"/>
    <mergeCell ref="B5:C5"/>
    <mergeCell ref="B6:C6"/>
    <mergeCell ref="B7:C7"/>
    <mergeCell ref="B8:C8"/>
    <mergeCell ref="B9:C9"/>
    <mergeCell ref="B10:C10"/>
    <mergeCell ref="B11:C11"/>
    <mergeCell ref="B12:C12"/>
    <mergeCell ref="D13:J13"/>
    <mergeCell ref="D14:E14"/>
    <mergeCell ref="F14:G14"/>
    <mergeCell ref="H14:I14"/>
    <mergeCell ref="D15:J15"/>
    <mergeCell ref="A13:C15"/>
  </mergeCells>
  <pageMargins left="0.998611111111111" right="0.998611111111111" top="0.998611111111111" bottom="0.998611111111111" header="0" footer="0"/>
  <pageSetup paperSize="9" scale="9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3" master="" otherUserPermission="visible"/>
  <rangeList sheetStid="1" master="" otherUserPermission="visible"/>
  <rangeList sheetStid="4" master="" otherUserPermission="visible"/>
  <rangeList sheetStid="9" master="" otherUserPermission="visible"/>
  <rangeList sheetStid="8" master="" otherUserPermission="visible"/>
  <rangeList sheetStid="1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填表说明（必读，不用打印）</vt:lpstr>
      <vt:lpstr>附件1 申请表附表（首先填写）</vt:lpstr>
      <vt:lpstr>附件1 申请表（填写后打印盖章）</vt:lpstr>
      <vt:lpstr>附件2 资料清单</vt:lpstr>
      <vt:lpstr>附件4 反馈表附表</vt:lpstr>
      <vt:lpstr>附件4 反馈表</vt:lpstr>
      <vt:lpstr>附件5 审核结果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Administrator</cp:lastModifiedBy>
  <dcterms:created xsi:type="dcterms:W3CDTF">2025-03-09T12:57:00Z</dcterms:created>
  <dcterms:modified xsi:type="dcterms:W3CDTF">2025-03-12T01:44:13Z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EE7E352DB857468C8CEE4752A384B91E_11</vt:lpwstr>
  </property>
  <property fmtid="{D5CDD505-2E9C-101B-9397-08002B2CF9AE}" pid="3" name="KSOProductBuildVer">
    <vt:lpwstr>2052-12.1.0.20305</vt:lpwstr>
  </property>
</Properties>
</file>